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845" yWindow="90" windowWidth="14670" windowHeight="11700" tabRatio="947" firstSheet="4" activeTab="14"/>
  </bookViews>
  <sheets>
    <sheet name="KOPTĀME" sheetId="1" r:id="rId1"/>
    <sheet name="1. kārta koptame" sheetId="2" r:id="rId2"/>
    <sheet name="1. kārta CD" sheetId="3" r:id="rId3"/>
    <sheet name="1. kārta ELT" sheetId="4" r:id="rId4"/>
    <sheet name="1. kārta TS" sheetId="5" r:id="rId5"/>
    <sheet name="1. kārta VST" sheetId="6" r:id="rId6"/>
    <sheet name="1. kārta AR" sheetId="7" r:id="rId7"/>
    <sheet name="2. kārta koptame" sheetId="8" r:id="rId8"/>
    <sheet name="2. kārta CD" sheetId="9" r:id="rId9"/>
    <sheet name="2. kārta ELT_a" sheetId="10" r:id="rId10"/>
    <sheet name="2. kārta TS" sheetId="11" r:id="rId11"/>
    <sheet name="2. kārta VST" sheetId="12" r:id="rId12"/>
    <sheet name="2. kārta ELT_p" sheetId="13" r:id="rId13"/>
    <sheet name="3. kārta koptame" sheetId="14" r:id="rId14"/>
    <sheet name="3. kārta CD" sheetId="15" r:id="rId15"/>
    <sheet name="3. kārta ELT_a" sheetId="16" r:id="rId16"/>
    <sheet name="3. kārta TS" sheetId="17" r:id="rId17"/>
    <sheet name="3. kārta VST" sheetId="18" r:id="rId18"/>
    <sheet name="4. kārta koptame" sheetId="19" r:id="rId19"/>
    <sheet name="4. kārta CD" sheetId="20" r:id="rId20"/>
    <sheet name="4. kārta ELT" sheetId="21" r:id="rId21"/>
    <sheet name="4. kārta TS" sheetId="22" r:id="rId22"/>
    <sheet name="5. kārta koptame" sheetId="23" r:id="rId23"/>
    <sheet name="5. kārta UKT" sheetId="24" r:id="rId24"/>
    <sheet name="6. kārta koptame" sheetId="25" r:id="rId25"/>
    <sheet name="6. kārta UKT" sheetId="26" r:id="rId26"/>
    <sheet name="7. kārta koptame" sheetId="27" r:id="rId27"/>
    <sheet name="7. kārta UKT" sheetId="28" r:id="rId28"/>
    <sheet name="8. kārta koptame" sheetId="29" r:id="rId29"/>
    <sheet name="8. kārta UKT" sheetId="30" r:id="rId30"/>
  </sheets>
  <externalReferences>
    <externalReference r:id="rId33"/>
    <externalReference r:id="rId34"/>
  </externalReferences>
  <definedNames>
    <definedName name="_xlnm.Print_Area" localSheetId="4">'1. kārta TS'!$A$1:$P$466</definedName>
    <definedName name="_xlnm.Print_Area" localSheetId="5">'1. kārta VST'!$A$1:$P$40</definedName>
    <definedName name="_xlnm.Print_Area" localSheetId="8">'2. kārta CD'!$A$1:$P$170</definedName>
    <definedName name="_xlnm.Print_Area" localSheetId="9">'2. kārta ELT_a'!$A$1:$P$84</definedName>
    <definedName name="_xlnm.Print_Area" localSheetId="15">'3. kārta ELT_a'!$A$1:$P$44</definedName>
    <definedName name="_xlnm.Print_Titles" localSheetId="2">'1. kārta CD'!$11:$12</definedName>
    <definedName name="_xlnm.Print_Titles" localSheetId="3">'1. kārta ELT'!$11:$12</definedName>
    <definedName name="_xlnm.Print_Titles" localSheetId="4">'1. kārta TS'!$9:$10</definedName>
    <definedName name="_xlnm.Print_Titles" localSheetId="5">'1. kārta VST'!$11:$12</definedName>
    <definedName name="_xlnm.Print_Titles" localSheetId="8">'2. kārta CD'!$11:$12</definedName>
    <definedName name="_xlnm.Print_Titles" localSheetId="9">'2. kārta ELT_a'!$11:$12</definedName>
    <definedName name="_xlnm.Print_Titles" localSheetId="12">'2. kārta ELT_p'!$11:$12</definedName>
    <definedName name="_xlnm.Print_Titles" localSheetId="10">'2. kārta TS'!$11:$12</definedName>
    <definedName name="_xlnm.Print_Titles" localSheetId="14">'3. kārta CD'!$11:$12</definedName>
    <definedName name="_xlnm.Print_Titles" localSheetId="15">'3. kārta ELT_a'!$11:$12</definedName>
    <definedName name="_xlnm.Print_Titles" localSheetId="16">'3. kārta TS'!$11:$12</definedName>
    <definedName name="_xlnm.Print_Titles" localSheetId="19">'4. kārta CD'!$11:$12</definedName>
    <definedName name="_xlnm.Print_Titles" localSheetId="20">'4. kārta ELT'!$11:$12</definedName>
    <definedName name="_xlnm.Print_Titles" localSheetId="21">'4. kārta TS'!$11:$12</definedName>
    <definedName name="_xlnm.Print_Titles" localSheetId="23">'5. kārta UKT'!$9:$10</definedName>
    <definedName name="_xlnm.Print_Titles" localSheetId="25">'6. kārta UKT'!$8:$9</definedName>
    <definedName name="_xlnm.Print_Titles" localSheetId="27">'7. kārta UKT'!$11:$12</definedName>
    <definedName name="_xlnm.Print_Titles" localSheetId="29">'8. kārta UKT'!$9:$10</definedName>
  </definedNames>
  <calcPr fullCalcOnLoad="1"/>
</workbook>
</file>

<file path=xl/sharedStrings.xml><?xml version="1.0" encoding="utf-8"?>
<sst xmlns="http://schemas.openxmlformats.org/spreadsheetml/2006/main" count="9133" uniqueCount="1735">
  <si>
    <t>Nobrauktuvju izbūve</t>
  </si>
  <si>
    <t xml:space="preserve">Šķelts laukakmens bruģis, (atbilstošs sarakstos norādītajai izmantojamo bruģa segumu specifikācijai) </t>
  </si>
  <si>
    <t>Betona bruģis ar sarkanām granīta šķembām, betona klase C25/30, h=8cm</t>
  </si>
  <si>
    <t>Slīpētas betona plāksnes 100x100cm, betona klase C35/45, nobrauktuvēm, h=12cm</t>
  </si>
  <si>
    <t>gb.</t>
  </si>
  <si>
    <t>2.mezgls</t>
  </si>
  <si>
    <t>33-līgumc</t>
  </si>
  <si>
    <t>Projekta nospraušana dabā</t>
  </si>
  <si>
    <t>t.m.</t>
  </si>
  <si>
    <t>Apstādījumu ierīkošana</t>
  </si>
  <si>
    <t>Lapu krūmu piegāde un stādīšana ar rokām</t>
  </si>
  <si>
    <t>Zāliena ierīkošana</t>
  </si>
  <si>
    <t>Minerālmateriālu maisījums 0/32p, h=100</t>
  </si>
  <si>
    <t>Betona apmale 620.185.60, pelēka</t>
  </si>
  <si>
    <t>Minerālmateriālu maisījums 0/32p kārta
stabu pamatu pabēruma un apbēruma ierīkošanai, h=100mm, gar betona malām apbērums 100mm</t>
  </si>
  <si>
    <t>Viengadīgo puķu ierīkošana augu kastēs:</t>
  </si>
  <si>
    <t xml:space="preserve">Augsnes substrāta atvešana un augu kastu piepildīšana apstādījumu ierīkošanai ( apjoms dots sablīvētā veidā) </t>
  </si>
  <si>
    <t xml:space="preserve">Viengadīgo puķu  piegāde un stādīšana (pieņemot min. 16 augu stādus uz 1 augu kasti) </t>
  </si>
  <si>
    <t>Minerālmateriālu maisījuma 0/32p kārta, stiprības klase N II, h=150mm</t>
  </si>
  <si>
    <t>Granīta sīkšķembas (fr.4/8mm),h=100mm</t>
  </si>
  <si>
    <t>Laukakmeņu segums ∅12-18cm</t>
  </si>
  <si>
    <t>Laukakmens oļi ∅4-8cm</t>
  </si>
  <si>
    <t>Gultnes izstrāde</t>
  </si>
  <si>
    <t xml:space="preserve"> </t>
  </si>
  <si>
    <t>Kabeļa gala apdare EPKT 0015 JAUDA, montāža</t>
  </si>
  <si>
    <t>Apgaismojuma balstu pamatu montāža</t>
  </si>
  <si>
    <t>Apgaismojuma balstu, konsules uzstādīšana</t>
  </si>
  <si>
    <t xml:space="preserve">Automātslēdža montāža balstā uz DIN sliedes </t>
  </si>
  <si>
    <t>Spuldze Na 150W</t>
  </si>
  <si>
    <t>Spaiļu montāža balstā</t>
  </si>
  <si>
    <t>Spaiļu komplekts SV15, ENSTO</t>
  </si>
  <si>
    <t>Virsapmetuma rozetes montāža uz balsta</t>
  </si>
  <si>
    <t>Zemējuma kontūra mērījumi</t>
  </si>
  <si>
    <t>gab</t>
  </si>
  <si>
    <t>Izolācijas pretestības mērījumi</t>
  </si>
  <si>
    <t>Smiltis</t>
  </si>
  <si>
    <t>APGAISMOJUMA MONTĀŽA</t>
  </si>
  <si>
    <t>Kopā Jelgavas un Graudu ielu apgaismojuma montāža</t>
  </si>
  <si>
    <t>27-līgumc</t>
  </si>
  <si>
    <t>35-līgumc</t>
  </si>
  <si>
    <t>05-līgumc</t>
  </si>
  <si>
    <t>1.  Materiālu apjomi doti sablīvētā veidā.</t>
  </si>
  <si>
    <t xml:space="preserve">2. Darba apjomus skatīt kopā ar ģenerālplānu, profiliem, tehniskajiem risinājumiem un pielikumiem. </t>
  </si>
  <si>
    <t>3. Izstrādājot piedāvājumu būvuzņēmējam rūpīgi pārskatīt projektu un apjomos jāiekļauj arī neuzrādītie darbi un materiāli, lai kvalitatīvi veiktu būvniecību atbilstoši konkrētā būvuzņēmēja pielietotajai tehnoloģijai, un bez kuriem nebūtu iespējama būvdarbu tehnoloģiski pareiza un spēkā esošajiem normatīviem atbilstoša veikšana pilnā apjomā.</t>
  </si>
  <si>
    <t>5. Ģeosintētisko materiālu apjoms dots neievērtējot atgriezumus un pārlaiduma posmus. Šos apjomus būvuzņēmējam jāievērtē cenā uz doto apjomu, vadoties pēc savas piedāvātās izbūves tehnoloģijas.</t>
  </si>
  <si>
    <t>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t>
  </si>
  <si>
    <t>Mobilizācija (nepieciešamie darbi būvdarbu uzsākšanai)</t>
  </si>
  <si>
    <t>apjoms</t>
  </si>
  <si>
    <t>Satiksmes organizācija būvdarbu laikā (ieskaitot pievedceļu uzturēšanu)</t>
  </si>
  <si>
    <t>m³</t>
  </si>
  <si>
    <t>Telekomunikāciju aku vāku līmeņošana, izmantojot "peldoša" tipa aku vākus</t>
  </si>
  <si>
    <t>Brīdinājuma lenta</t>
  </si>
  <si>
    <t>Aizsargprofils</t>
  </si>
  <si>
    <t>Aizsargcaurule EVOCAB HARD d=110 750N</t>
  </si>
  <si>
    <t>Smilts</t>
  </si>
  <si>
    <t>Tranšejas rakšana un aizbēršana viena līdz divu kabeļu (caurules) gūldīšanai 0.7m dziļumā</t>
  </si>
  <si>
    <t>Žoga atjaunošana</t>
  </si>
  <si>
    <t>Ozolkoka smilšu kastes izgatavošana un uzstādīšana (izmēri 80x60x80 (garums, platums, augstums). Ar slēdzamu vāku. Kastes risinājumu saskaņot ar pasūtīttāju.</t>
  </si>
  <si>
    <t>Izolācijas pretestības mērīšana</t>
  </si>
  <si>
    <t>0.4kV KABEĻA PĀRCELŠANA</t>
  </si>
  <si>
    <t>k-ts.</t>
  </si>
  <si>
    <t>Puscilindriska slēdzene</t>
  </si>
  <si>
    <t>Sadalnes pamatne MP-III</t>
  </si>
  <si>
    <t>Zemējuma  Cu elektrodi L = 1,5m 1500x5/8" (kaparoti)</t>
  </si>
  <si>
    <t>Zemējuma klemme JAB5/8" H</t>
  </si>
  <si>
    <t>Zemējuma vads Cu 25 mm²</t>
  </si>
  <si>
    <t>Kabelis AXPK 4x150</t>
  </si>
  <si>
    <t>Kabelis AXPK 4x70</t>
  </si>
  <si>
    <t>Kabelis  AXPK 4x35</t>
  </si>
  <si>
    <t>Kabeļa gala apdare EPKT 0063</t>
  </si>
  <si>
    <t>Kabeļa gala apdare EPKT 0031</t>
  </si>
  <si>
    <t>Naži NH-2</t>
  </si>
  <si>
    <t>Drošinātājs NH-00 35A</t>
  </si>
  <si>
    <t>Drošinātājs NH-00 100A</t>
  </si>
  <si>
    <t>Drošinātājs NH-2 125A</t>
  </si>
  <si>
    <t>Drošinātājs NH-0 160A</t>
  </si>
  <si>
    <t>Aizsargcaurules gala vāks</t>
  </si>
  <si>
    <t>Tranšejas rakšana un aizbēršana viena līdz divu kabeļu (caurules) gūldīšanai 1m dziļumā</t>
  </si>
  <si>
    <t>Teritorijas labiekārtošana</t>
  </si>
  <si>
    <t>Grants seguma brauktuves  ieklāšana</t>
  </si>
  <si>
    <t>ZS kabeļa no 50 līdz 150 mm2 ieguldīšana gatavā tranšejā</t>
  </si>
  <si>
    <t>ZS kabeļa no 50 līdz 150 mm2 ievēršana caurulē</t>
  </si>
  <si>
    <t>ZS viendzīslas kabeļa no 16mm2 montāža sadalnē</t>
  </si>
  <si>
    <t xml:space="preserve">ZS plastmasas izolācijas kabeļa līdz 35 mm2 gala apdare </t>
  </si>
  <si>
    <t>ZS plastmasas izolācijas kabeļa no 50 līdz 150 mm2  gala apdare</t>
  </si>
  <si>
    <t>Kabeļu komutācijas sadalnes montāža (piem. KS tipa)</t>
  </si>
  <si>
    <t>Uzskaites sadalnes vairākiem elektroenerģijas skaitītājiem un kabeļu komutācijas sekciju montāža (piem., UKS tipa)</t>
  </si>
  <si>
    <t>Drošinātāju uzstādīšana</t>
  </si>
  <si>
    <t>Pārsprieguma novadītāja montāža (ZS sadalnē)</t>
  </si>
  <si>
    <t>Automātslēdža montāža sadalnē</t>
  </si>
  <si>
    <t>Drošinātāju līstes montāža</t>
  </si>
  <si>
    <t>Elektroenerģijas skaitītāja montāža</t>
  </si>
  <si>
    <t>Zemēšanas kontūra pretestības mērīšana</t>
  </si>
  <si>
    <t>kontūrs</t>
  </si>
  <si>
    <t>ZS kabeļa pārbaude ar paaugstinātu spriegumu</t>
  </si>
  <si>
    <t>Vārtu un durvju attīrīšana no sniega</t>
  </si>
  <si>
    <t>Zāles pļaušana</t>
  </si>
  <si>
    <t xml:space="preserve">Operatīvie pārslēgumi </t>
  </si>
  <si>
    <t>c.st.</t>
  </si>
  <si>
    <t>Ceļā uz objektu pavadītais laiks</t>
  </si>
  <si>
    <t>Pakalpojuma sniegšana ar kravas celšanas mehānismu</t>
  </si>
  <si>
    <t>st.</t>
  </si>
  <si>
    <t>Pakalpojuma sniegšana ar rakšanas mehānismu</t>
  </si>
  <si>
    <t>Speciālās tehnikas transportēšana</t>
  </si>
  <si>
    <t>Cita rakstura Darbi kas nav iekļauti sarakstā</t>
  </si>
  <si>
    <t>Darbu organizācijas projekts</t>
  </si>
  <si>
    <t>objekts</t>
  </si>
  <si>
    <t>Energo objekta sagatavošana Valsts pieņemšanas komisijai</t>
  </si>
  <si>
    <t>Energoobjekta ēkas  pieņemšana būvvaldē</t>
  </si>
  <si>
    <t>Rakšanas atļaujas saņemšana konkrētās ielās</t>
  </si>
  <si>
    <t>Seguma atjaunošana iekškvartālā ar jaunu segumu</t>
  </si>
  <si>
    <t>ZS kabeļa (visu šķērsgriezumu) demontāža no GL balsta</t>
  </si>
  <si>
    <t>kabelis</t>
  </si>
  <si>
    <t>ZS kabeļa gala apdares demontāža</t>
  </si>
  <si>
    <t>ZS starpbalsta (I-balsta) demontāža</t>
  </si>
  <si>
    <t>ZS A-veida balsta demontāža</t>
  </si>
  <si>
    <t>Kabeļa AMKA demontāža</t>
  </si>
  <si>
    <t>ZS esošo pievadu demontāža</t>
  </si>
  <si>
    <t>pievads</t>
  </si>
  <si>
    <t>Ielu apgaismojuma armatūras montāža vai demontāža</t>
  </si>
  <si>
    <t>armat.</t>
  </si>
  <si>
    <t>Pakalpojuma sniegšana ar cilvēku celšanai paredzēto pacēlāja  mehānismu</t>
  </si>
  <si>
    <t>Šķembas</t>
  </si>
  <si>
    <t>Melnzeme</t>
  </si>
  <si>
    <t>Zālāja sēkla</t>
  </si>
  <si>
    <t>SEGUMU ATJAUNOŠANA</t>
  </si>
  <si>
    <t>2-1</t>
  </si>
  <si>
    <t>2-2</t>
  </si>
  <si>
    <t>2-3</t>
  </si>
  <si>
    <t>2-4</t>
  </si>
  <si>
    <t>Kopā L. Paegles ielas vājstrāvas tīklu izbūve</t>
  </si>
  <si>
    <t>2-5</t>
  </si>
  <si>
    <t>Kopā L. Paegles ielas elektroapgādes kabeļu pārcelšana</t>
  </si>
  <si>
    <t>Lapu koku un krūmu piegāde un stādīšana ar rokām (Sarkanās kļavas stādi - dižstādi ar min. stumbra diam. 12-16cm)</t>
  </si>
  <si>
    <t>Koku stiprināšana ar 2 apaļkoka balstiem diam. 8cm, L=2,6m (vienam kokam) un lina auklu</t>
  </si>
  <si>
    <t>Spiraea x cinerea 'Grefsheim' (stāds konteinerā – C10)</t>
  </si>
  <si>
    <t>Spiraea nipponica (stāds konteinerā – C5)</t>
  </si>
  <si>
    <t>Acer rubrum (stāds konteinerā – C30)</t>
  </si>
  <si>
    <t>Cotoneaster Dammeri 'Skogholm' (stāds konteinerā – C5)</t>
  </si>
  <si>
    <t>Lonicera pileata (stāds konteinerā – C5)</t>
  </si>
  <si>
    <t>Berberis thunbergii 'Coronita' (stāds konteinerā – C5)</t>
  </si>
  <si>
    <t>Leucanthemum x superbum 'Silver princess'</t>
  </si>
  <si>
    <t>Astilbe x arendsii 'Weisse Perle'</t>
  </si>
  <si>
    <t>Salizturīgais slānis, /drenējoša smilts (Kf &gt; 1 m/dnn) , h=225mm</t>
  </si>
  <si>
    <t>m2</t>
  </si>
  <si>
    <t>Salizturīgais slānis,/ drenējoša smilts (Kf &gt; 1 m/dnn) , h=300 mm</t>
  </si>
  <si>
    <t>Minerālmateriālu maisījuma 0/32p kārta, stiprības klase N II, h=200mm</t>
  </si>
  <si>
    <t>Minerālmateriālu maisījuma 0/32s kārta, stiprības klase N II, h=800mm</t>
  </si>
  <si>
    <t>Ziemciešu piegāde un stādīšana ar rokām</t>
  </si>
  <si>
    <t>Auglīgās augsnes (no atbērtnes) ielabošana ar pievestu organisko un minerālo mēslojumu, planēšana ar rokām (h=150mm), blietēšana atbilstoši zāliena projektētajām augstuma atzīmēm</t>
  </si>
  <si>
    <t>Zāliena sēšana, iekļaujot zāliena sēklu iestrādāšanu augsnē 3 mm dziļumā un pieblietēšanu (12.1 kg zāliena sēklu)</t>
  </si>
  <si>
    <t>Spiraea x cinerea  'Grefsheim' (stāds konteinerā – C10)</t>
  </si>
  <si>
    <t>Fothergilla major (stāds konteinerā – C10)</t>
  </si>
  <si>
    <t>Forsythia ovata  (stāds konteinerā – C10)</t>
  </si>
  <si>
    <t>Weigela florida 'Viktoria' (stāds konteinerā – C5)</t>
  </si>
  <si>
    <t>Spiraea japonica 'Arnold' (stāds konteinerā – C5)</t>
  </si>
  <si>
    <t>Berberis thunbergii 'Atropurpurea'  (stāds konteinerā – C5)</t>
  </si>
  <si>
    <t>Berberis thunbergii 'Erecta' (stāds konteinerā – C8)</t>
  </si>
  <si>
    <t>Philadephus 'Zoja Kosmodemjanskaja' (stāds konteinerā – C8)</t>
  </si>
  <si>
    <t xml:space="preserve">Arendsii Hybrida 'Fanal' </t>
  </si>
  <si>
    <t>Heuchera 'Rachel'</t>
  </si>
  <si>
    <t>Hosta x undulata  'Erromena'</t>
  </si>
  <si>
    <t>Doronicum orientale 'Little Leo'</t>
  </si>
  <si>
    <t>Ar organisko un minerālo mēslojumu ielabota melnzeme zāliena gultnes  (h=150mm) ierīkošanai (izmantojama esošā noraktā auglīgās augsne, papildināta ar organisko (komposts) un minerālo  mēslojumu)</t>
  </si>
  <si>
    <t>Informācijas stenda (būvtāfeles) un informācijas plāksnes (pēc būvdarbu pabeigšanas) izgatavošana un uzstādīšana</t>
  </si>
  <si>
    <t>Stāvlaukuma pie bērnudārza bruģa seguma izbūve</t>
  </si>
  <si>
    <t>Caurtekas montāža (ieskaitot visas nepieciešamās pozīcijas saskaņā ar rasējumu CD-2-4-2)</t>
  </si>
  <si>
    <t xml:space="preserve">Kopā L. Paegles ielas labiekārtojuma izbūve Tiešās izmaksas </t>
  </si>
  <si>
    <t>Kopā L. Paegles ielas labiekārtojuma izbūve</t>
  </si>
  <si>
    <t>kg</t>
  </si>
  <si>
    <t>t</t>
  </si>
  <si>
    <t>m3</t>
  </si>
  <si>
    <t>1.mezgls</t>
  </si>
  <si>
    <t>Ārējais karkass augu kastei:</t>
  </si>
  <si>
    <t>Karsti cinkota tērauda U veida profils/
biezums 5mm/50x100x50mm/garums 1000mm</t>
  </si>
  <si>
    <t>Kvadrātveida caurules/
biezums 5mm/100x100/krāsots melnā krāsā/   garums 1000mm</t>
  </si>
  <si>
    <t>Mehāniski metināts L veida tērauda 
profila leņķis/biezums 5mm/
50x1000mm( sānmala);160x1000mm (apakšmala)/krāsots melnā krāsā</t>
  </si>
  <si>
    <t>Augu kastes " kājas" /pie metāla kvadrātcauruļu rāmja piemetināti tērauda stieņi ∅15mm ar 100x100x10mm plāksni</t>
  </si>
  <si>
    <t>Iekšējā augu zemes kaste no metinātu lokšņu ietvara/ metināts:</t>
  </si>
  <si>
    <t>Tērauda loksnes/biezums 4mm/918x986mm</t>
  </si>
  <si>
    <t>Mehāniski perforēta  tērauda loksne/
biezums 4mm/ pam. perforēts -986x986mm</t>
  </si>
  <si>
    <t>Zāliena sēklu maisījums – Turfline "Ornamental" (izplatītājs Latvijā SIA "Kurzemes sēklas") - izsējas norma 3 kg/100 m², vai izmantot analogu zāliena sēklu maisījumu</t>
  </si>
  <si>
    <t>kompl.</t>
  </si>
  <si>
    <t>L. Paegles ielas posma no Dzirnavu ielas līdz Raiņa ielai rekonstrukcija (Otrā kārta)</t>
  </si>
  <si>
    <t>L. Paegles ielas posma no Dzirnavu ielas līdz Raiņa ielai</t>
  </si>
  <si>
    <t>Žoga galu demontāža un utilizācija</t>
  </si>
  <si>
    <t>24-līgumc</t>
  </si>
  <si>
    <t>37-līgumc</t>
  </si>
  <si>
    <t>Grāvja pārrakšana</t>
  </si>
  <si>
    <t>Brauktuves ceļa segas izbūve no šķeltā granīta bruģa ar apaļakmens bruģi pa vidu</t>
  </si>
  <si>
    <t>Atbalstsiena Pk. 0+10 (CD-2-11)</t>
  </si>
  <si>
    <t>CAURTEKAS</t>
  </si>
  <si>
    <t>Caurteku demontāža</t>
  </si>
  <si>
    <t>34-līgumc</t>
  </si>
  <si>
    <t>d=0.40m</t>
  </si>
  <si>
    <t>Caurtekas galu nostiprināšana ar laukakmeņiem</t>
  </si>
  <si>
    <t>Paceļama / nolaižamas barjeras (stabiņu) uzstādīšana atbilstoši paskaidrojuma rakstā dotajam modelim vai analogam</t>
  </si>
  <si>
    <t xml:space="preserve">Kopā L. Paegles ielas izbūve Tiešās izmaksas </t>
  </si>
  <si>
    <t>Lokālā tāme Nr. 2-1</t>
  </si>
  <si>
    <t>Kopā L. Paegles ielas rekonstrukcija posmā no Raiņa līdz Dzirnavu ielai</t>
  </si>
  <si>
    <t>Laukakmens bruģis (atbilstošs sarakstos norādītajai izmantojamo bruģa segumu specifikācijai)</t>
  </si>
  <si>
    <t>Laukakmeņu seguma izbūve stāvvietām</t>
  </si>
  <si>
    <t>Brīdinājuma lentas uzklāšana, ieskaitot lentu</t>
  </si>
  <si>
    <t>Sadalnes montāža pie sienas</t>
  </si>
  <si>
    <t>Elektroenerģijas skaitītājs</t>
  </si>
  <si>
    <t>Drošinātājslēdzis NH 00 JAUDA</t>
  </si>
  <si>
    <t>Drošinātājs NH00 16A JAUDA</t>
  </si>
  <si>
    <t>Drošinātājs NH00 32A JAUDA</t>
  </si>
  <si>
    <t>Krēslas relejs</t>
  </si>
  <si>
    <t>Slēdzene</t>
  </si>
  <si>
    <t>Automātslēdzis1f 2A hager</t>
  </si>
  <si>
    <t>Vēsturiskais apgaismojuma balsts H=8m</t>
  </si>
  <si>
    <t>Papildmateriāli</t>
  </si>
  <si>
    <t>Caurules, kabeļa guldīšana tranšejā</t>
  </si>
  <si>
    <t>Ģeodēziskā kontrolkartēšana</t>
  </si>
  <si>
    <t>Trases nospraušana</t>
  </si>
  <si>
    <t>Lokālā tāme Nr. 2-2</t>
  </si>
  <si>
    <t>L. Paegles ielas posms no Dzirnavu ielas līdz Raiņa ielai</t>
  </si>
  <si>
    <t>Lokālā tāme Nr. 2-3</t>
  </si>
  <si>
    <t>L. Paegles ielas posma no Raiņa līdz Dzirnavu ielai apgaismojuma montāža Kuldīgā (Otrā kārta )</t>
  </si>
  <si>
    <t>Kopā L. Paegles ielas apgaismojuma montāža</t>
  </si>
  <si>
    <t>L. Paegles ielas posma no Raiņa līdz Dzirnavu ielai labiekārtojuma izbūve Kuldīgā (Otrā kārta )</t>
  </si>
  <si>
    <t>Lokālā tāme Nr. 2-4</t>
  </si>
  <si>
    <t>Salizturīgais slānis,/ drenējoša smilts (Kf &gt; 1 m/dnn) , h=110-230mm</t>
  </si>
  <si>
    <t>Metāla enkuri,  iebetonēti atkritumu novietnes
 pamatos vienlaicīgi ar pamatu liešanu</t>
  </si>
  <si>
    <t>Tērauda uzgriežņi plātņu un  profilu stiprināšanai</t>
  </si>
  <si>
    <t>Salizturīgais smilts slānis (kf &gt; 1 m/dnn), h = 30 cm</t>
  </si>
  <si>
    <t>Coleus x blumei 'Nevada'</t>
  </si>
  <si>
    <t>Coleus x blumei  '  Wizard Velvet Red'</t>
  </si>
  <si>
    <t>Dichondra argentea 'Silver Falls'</t>
  </si>
  <si>
    <t>Helichrysum petiolare 'Gold'</t>
  </si>
  <si>
    <t>Ipomoea batatas
(Ornamental Sweet Potato Vine) 'Marguerite'</t>
  </si>
  <si>
    <t>Lysimachia nummularia 'Goldilocks'</t>
  </si>
  <si>
    <t>Lobelia erinus 'Hot White'</t>
  </si>
  <si>
    <t>Pelargonium peltatum 'Corriente Arctic Red'</t>
  </si>
  <si>
    <t>Petunia hybrida  'Surfinia Burgundy'</t>
  </si>
  <si>
    <t>Petunia hybrida  ' 'Surfinia Hot Pink'</t>
  </si>
  <si>
    <t>Plectranthus fruticosus 'Fantastica'</t>
  </si>
  <si>
    <t>Brauktuves ceļa segas izbūve no pelēka betona bruģa ar sarkanām granīta šķembām</t>
  </si>
  <si>
    <t>Smilts/cementa maisījums attiecībā 1:8 atstarpju aizpildīšanai, h(vid) = 8cm</t>
  </si>
  <si>
    <t>Betona bortakmeņu izbūve</t>
  </si>
  <si>
    <t>Augu zemes noņemšana</t>
  </si>
  <si>
    <t>Zaļās zonas ierīkošana, izmantojot esošo grunti un augu zemi, h=10cm, apsētu ar zāli (ieskaitot darba zonas sakārtošanu)</t>
  </si>
  <si>
    <t>ATBALSTSIENU IZBŪVE</t>
  </si>
  <si>
    <t>Minerālmateriālu maisījuma 0/45 izbūve</t>
  </si>
  <si>
    <t>Laukakmeņi (d=15..20cm)</t>
  </si>
  <si>
    <t>Betons C30/37</t>
  </si>
  <si>
    <t>LDPE plēve (ieklāšana 2 kārtās)</t>
  </si>
  <si>
    <t>Uzsmērējamā hidroizolācija</t>
  </si>
  <si>
    <t>23-līgumc</t>
  </si>
  <si>
    <t>IZPILDDOKUMENTĀCIJA</t>
  </si>
  <si>
    <t>Nepieciešamās izpilddokumentācijas sagatavošana būvdarbu laikā un pēc būvdarbu pabeigšanas</t>
  </si>
  <si>
    <t>4. Visas atsauces uz iekārtu, materiālu un izstrādājumu izgatavotāju firmām, kuras norādītas projektā,liecina tikai par šo izstrādājumu un iekārtu kvalitātes un apkalpošanas līmeni. Norādīto iekārtu un materiālu nomaiņa ir iespējama ar citām tehniski analogām vai labākām iekārtām un materiāliem.</t>
  </si>
  <si>
    <t>Būves nosaukums</t>
  </si>
  <si>
    <t>Objekta nosaukums</t>
  </si>
  <si>
    <t>Objekta adrese</t>
  </si>
  <si>
    <t xml:space="preserve">Tāme sastādīta </t>
  </si>
  <si>
    <t>Nr. p.k.</t>
  </si>
  <si>
    <t>Kods</t>
  </si>
  <si>
    <t>Darbu apraksts vai materiālu nosaukums</t>
  </si>
  <si>
    <t>Mērvienība</t>
  </si>
  <si>
    <t>Daudzums</t>
  </si>
  <si>
    <t>Vienības izmaksas</t>
  </si>
  <si>
    <t>Kopā uz visu apjomu</t>
  </si>
  <si>
    <t>Laika norma     (c/h)</t>
  </si>
  <si>
    <t>Darbietilpība (c/h)</t>
  </si>
  <si>
    <t>Kopā Lokālās tāmes izmaksa</t>
  </si>
  <si>
    <t>Materiālu, grunta apmaiņas un būvgružu transporta izdevumi</t>
  </si>
  <si>
    <t>Virsizdevumi</t>
  </si>
  <si>
    <t>tajā skaitā darba aizsardzība</t>
  </si>
  <si>
    <t>Peļņa</t>
  </si>
  <si>
    <t>Darba devēja sociālais nodoklis</t>
  </si>
  <si>
    <t>Kopā</t>
  </si>
  <si>
    <t xml:space="preserve">Būves nosaukums </t>
  </si>
  <si>
    <t>Tāme sastādīta</t>
  </si>
  <si>
    <t>N. P. k</t>
  </si>
  <si>
    <t>Kopsavilkuma aprēķins par darbu vai konstruktīvo elementu veidiem</t>
  </si>
  <si>
    <t>Par kopējo summu</t>
  </si>
  <si>
    <t>Kopējā darbietilpība</t>
  </si>
  <si>
    <t>N.p.k</t>
  </si>
  <si>
    <t>Kods, tāme Nr.</t>
  </si>
  <si>
    <t>Darba veids vai konstruktīvā elementa nosaukums</t>
  </si>
  <si>
    <t>Darbietilpība c/h</t>
  </si>
  <si>
    <t>Apstiprinu</t>
  </si>
  <si>
    <t>___________________________________</t>
  </si>
  <si>
    <t>Pasūtītāja būvniecības koptāme</t>
  </si>
  <si>
    <t>Finanšu rezerve neparedzētiem darbiem</t>
  </si>
  <si>
    <t xml:space="preserve">PVN </t>
  </si>
  <si>
    <t xml:space="preserve">                   Kopā</t>
  </si>
  <si>
    <t xml:space="preserve">Būves adrese   </t>
  </si>
  <si>
    <t>Pasūtījuma Nr.</t>
  </si>
  <si>
    <t>Tāmes izmaksa</t>
  </si>
  <si>
    <r>
      <t>m</t>
    </r>
    <r>
      <rPr>
        <vertAlign val="superscript"/>
        <sz val="8"/>
        <rFont val="Arial"/>
        <family val="2"/>
      </rPr>
      <t>2</t>
    </r>
  </si>
  <si>
    <t>02-līgumc</t>
  </si>
  <si>
    <t>03-līgumc</t>
  </si>
  <si>
    <t>gb</t>
  </si>
  <si>
    <t>kpl</t>
  </si>
  <si>
    <t>t m</t>
  </si>
  <si>
    <r>
      <t>m</t>
    </r>
    <r>
      <rPr>
        <vertAlign val="superscript"/>
        <sz val="8"/>
        <rFont val="Arial"/>
        <family val="2"/>
      </rPr>
      <t>3</t>
    </r>
  </si>
  <si>
    <t>31-līgumc</t>
  </si>
  <si>
    <t>Tranšejas rakšana, aizbēršana</t>
  </si>
  <si>
    <t>SAGATAVOŠANAS DARBI</t>
  </si>
  <si>
    <t>Trases uzmērīšana un nospraušana</t>
  </si>
  <si>
    <t>KOMUNIKĀCIJU PĀRBŪVE</t>
  </si>
  <si>
    <t>ZEMES DARBI</t>
  </si>
  <si>
    <t>CEĻA APRĪKOJUMS</t>
  </si>
  <si>
    <t>Ceļa zīmju uzstādīšana</t>
  </si>
  <si>
    <t>līgumc</t>
  </si>
  <si>
    <t>22-līgumc</t>
  </si>
  <si>
    <t>Smilts spilvena izveidošana</t>
  </si>
  <si>
    <t>Kabeļa ievilkšana aizsargcaurulē</t>
  </si>
  <si>
    <t>Kabeļa ievilkšana apgaismojuma balstā</t>
  </si>
  <si>
    <t>Automātslēdzis1f C6A hager</t>
  </si>
  <si>
    <t>Gaismekļa montāža</t>
  </si>
  <si>
    <t>Montāžas papildmateriāli</t>
  </si>
  <si>
    <t>Papilddarbi</t>
  </si>
  <si>
    <t>kpl.</t>
  </si>
  <si>
    <t>VĀJSTRĀVAS TĪKLU MONTĀŽA</t>
  </si>
  <si>
    <t>100m</t>
  </si>
  <si>
    <t xml:space="preserve"> Kabeļu brīd. lenta,  plīstošā, 50mmX500m</t>
  </si>
  <si>
    <t xml:space="preserve"> Silikons N, neitrāls hermēt. 310ml</t>
  </si>
  <si>
    <t>GAB</t>
  </si>
  <si>
    <t xml:space="preserve"> Kab.kanaliz.caurule 100x6000</t>
  </si>
  <si>
    <t xml:space="preserve"> Akas lūka (slodze līdz 12,5 t)</t>
  </si>
  <si>
    <t xml:space="preserve"> Plastm aka KP-PEH 800X650 ar kv-pamatni</t>
  </si>
  <si>
    <t xml:space="preserve"> Dzelzsbetona riņķis kabeļakām</t>
  </si>
  <si>
    <t xml:space="preserve"> Atloks dzelzsbetona gredz. stiprināšanai</t>
  </si>
  <si>
    <t>Lokālā tāme Nr. 2-5</t>
  </si>
  <si>
    <t>Kabeļu kanalizācijas atjaunošana ar šķeltām caurulēm, ja cauruļu skaits blokā: 1 - 2</t>
  </si>
  <si>
    <t>kan/m</t>
  </si>
  <si>
    <t xml:space="preserve"> Kab.kanaliz.caurule šķelta 100x3000mm</t>
  </si>
  <si>
    <t>L. Paegles ielas posma no Dzirnavu ielas līdz Raiņa ielai vājstrāvas tīklu izbūve (Otrā kārta)</t>
  </si>
  <si>
    <t>(pasūtītājs, paraksts un tā atšifrējums)</t>
  </si>
  <si>
    <t>gab.</t>
  </si>
  <si>
    <t>m</t>
  </si>
  <si>
    <t>CEĻA SEGAS IZBŪVE</t>
  </si>
  <si>
    <t>Ceļa zīmju balstu uzstādīšana</t>
  </si>
  <si>
    <t>DEMONTĀŽAS DARBI</t>
  </si>
  <si>
    <t>Tranšejas rakšana un aizbēršana platumā līdz 0.5m</t>
  </si>
  <si>
    <t>Asfaltbetona seguma demontāža</t>
  </si>
  <si>
    <t xml:space="preserve">Kabeļu kanalizācijas cauruļu ieguldīšana tranšejā   </t>
  </si>
  <si>
    <t xml:space="preserve">Kabeļu akas PEH uzstādīšana </t>
  </si>
  <si>
    <t xml:space="preserve">Izpilddokumentācijas izgatavošana objektam, ja trases garums līdz 0,5 km </t>
  </si>
  <si>
    <t>km</t>
  </si>
  <si>
    <t>Ziemciešu piegāde un stādīšana</t>
  </si>
  <si>
    <t>Rudbeckia fulgida</t>
  </si>
  <si>
    <t>Alchemilla mollis</t>
  </si>
  <si>
    <t>Melns betona bruģis ar sarkanām granīta šķembām, betona klase C25/30, h=5cm</t>
  </si>
  <si>
    <t>Pelēks betona bruģis ar sarkanām granīta šķembām,  betona klase C25/30, h=8cm</t>
  </si>
  <si>
    <t>Pelēks betona bruģis, betona klase C25/30, h=8cm</t>
  </si>
  <si>
    <t>Objekta izmaksas (EUR)</t>
  </si>
  <si>
    <t>Tāmes izmaksa EUR</t>
  </si>
  <si>
    <t>Darba alga EUR</t>
  </si>
  <si>
    <t>Materiāli EUR</t>
  </si>
  <si>
    <t>Mehānismi EUR</t>
  </si>
  <si>
    <t>Darba samaksas likme (EUR/h)</t>
  </si>
  <si>
    <t>Darba alga (EUR)</t>
  </si>
  <si>
    <t>Materiāli (EUR)</t>
  </si>
  <si>
    <t>Mehānismi (EUR)</t>
  </si>
  <si>
    <t>Kopā (EUR)</t>
  </si>
  <si>
    <t>Summa (EUR)</t>
  </si>
  <si>
    <t>Ceļa zīmju demontāža ar stabu demontāžu, nododot pasūtītājam, ja nepieciešams</t>
  </si>
  <si>
    <t>Betona konstrukciju demontāža un utilzācija</t>
  </si>
  <si>
    <t>Betona bortakmeņu demontāža ar demontētā materiāla aizvešanu uz pasūtītāja norādītu atbērtni</t>
  </si>
  <si>
    <t>Bruģa seguma demontāža, ieskaitot ietvju apmaļu demontāžu ar demontētā materiāla aizvešanu uz pasūtītāja norādītu atbērtni</t>
  </si>
  <si>
    <t xml:space="preserve">Telekomunikāciju aku vāku inspekcija un līmeņošana izmantojot 40t "peldošos vākus", nepieciešamības gadījumā veicot akas remontu un pārsedzes nomaiņu </t>
  </si>
  <si>
    <t xml:space="preserve">Kanalizācijas aku vāku inspekcija un līmeņošana izmantojot 40t "peldošos vākus", nepieciešamības gadījumā veicot akas remontu un pārsedzes nomaiņu </t>
  </si>
  <si>
    <t xml:space="preserve">Siltumtrases aku vāku inspekcija un līmeņošana izmantojot 40t "peldošos vākus", nepieciešamības gadījumā veicot akas remontu un pārsedzes nomaiņu </t>
  </si>
  <si>
    <t xml:space="preserve">Ūdensvada aku vāku inspekcija un līmeņošana izmantojot 40t "peldošos vākus", nepieciešamības gadījumā veicot akas remontu un pārsedzes nomaiņu </t>
  </si>
  <si>
    <t>Kabeļu iečaulošana DVK 110 čaulā vai analogā</t>
  </si>
  <si>
    <t>Uzbēruma izbūve no "Ceļu specifikācijas 2014" atļautiem materiāliem</t>
  </si>
  <si>
    <t>Ietves  ceļa segas izbūve</t>
  </si>
  <si>
    <t>Slīpētas betona plāksnes 100x100cm, ietve, betona klase C35/45, h=10cm</t>
  </si>
  <si>
    <t>Laukakmens bruģis (d=6..10cm)</t>
  </si>
  <si>
    <t>Granīta sīkšķembas (fr. 4/8 mm), h(vid) = 3cm</t>
  </si>
  <si>
    <t>Minerālmateriālu maisījuma 0/45 kārta (N III), h = 15cm</t>
  </si>
  <si>
    <t>Minerālmateriālu maisījuma 0/45 kārta (N III), h = 25cm (izbūvēt divās kārtās)</t>
  </si>
  <si>
    <t>Trīsasu grunts stabilizācijas režģis</t>
  </si>
  <si>
    <t>Šķeltā granīta bruģis brauktuvei (atbilstošs sarakstos norādītajai izmantojamo bruģa segumu specifikācijai)</t>
  </si>
  <si>
    <t>Granīta sīkšķembas laukakmeņu izbūvei (fr. 4/8 mm), h(vid) = 10cm</t>
  </si>
  <si>
    <t>Stāvvietu atdalīšana ar 10cm platām šķeltā granīta bruģa joslām</t>
  </si>
  <si>
    <t>Būvbedres aizbēršana ar "Ceļu specifikācijas 2014" atbilstošu grunti</t>
  </si>
  <si>
    <t>Satiksmes drošības spoguļa ar balstu uzstādīšana, d=0.70m</t>
  </si>
  <si>
    <t>Betona C16/20 stiprinājums, h=70mm</t>
  </si>
  <si>
    <t>C20/25 klases  betons  (0,3 x 0,3 x 0,8m)  stabu nostiprināšanai</t>
  </si>
  <si>
    <t>Tērauda kvadrātcaurule,100x100x1350 mm / cinkota/ biezums 8 mm, pie staba piemetināta metāla plāksne 200x200, b=10mm - rasējumā ID3 /krāsoti melnā krāsā</t>
  </si>
  <si>
    <t>Metināts rāmis, kvadrātcaurule/50x50x2 mm / cinkota un krāsota melnā krāsā/ skat.rasējumā/25,72 tek.m.</t>
  </si>
  <si>
    <t>Metināts rāmis, kvadrātcaurule/30x30x2 mm / cinkota un krāsota melnā krāsā/ skat.rasējumā/14,46 tek.m.</t>
  </si>
  <si>
    <t>Impregnēti , ēvelēti ozola dēļi/ 60x16x1260mm (kop. 128 52 m), toni saskaņot ar projekta autoru un arhitektu</t>
  </si>
  <si>
    <t>Apstādījumu ierīkošana:</t>
  </si>
  <si>
    <t>Apaļkoka balsti (∅ 8cm;Lkop.=2.6.m, virs. zemes=1.6m)</t>
  </si>
  <si>
    <t>Lina aukla stumbra nostiprināšanai</t>
  </si>
  <si>
    <t>Sīpolpuķu piegāde un stādīšana (narcises, tulpes, krokusi)</t>
  </si>
  <si>
    <t>Zāliena sēšana, iekļaujot zāliena sēklu iestrādāšanu augsnē 3 mm dziļumā un pieblietēšanu (1,5 kg zāliena sēklu)</t>
  </si>
  <si>
    <t xml:space="preserve">Esošās augsnes virskārtas (auglīgās augsnes) noņemšana no apstādījumu zonām (Hvid=15 cm,~200 m²), pārvietošana uz atbērtni </t>
  </si>
  <si>
    <r>
      <t>Iesegumu pamatnes gultņu sagatavošana, iekļaujot esošā grunts pamatslāņa blietēšanu (betona apmales, 180,1 m</t>
    </r>
    <r>
      <rPr>
        <vertAlign val="superscript"/>
        <sz val="8"/>
        <rFont val="Arial"/>
        <family val="2"/>
      </rPr>
      <t>2</t>
    </r>
    <r>
      <rPr>
        <sz val="8"/>
        <rFont val="Arial"/>
        <family val="2"/>
      </rPr>
      <t xml:space="preserve"> apstādījumu dobes, 48,5 m</t>
    </r>
    <r>
      <rPr>
        <vertAlign val="superscript"/>
        <sz val="8"/>
        <rFont val="Arial"/>
        <family val="2"/>
      </rPr>
      <t>2</t>
    </r>
    <r>
      <rPr>
        <sz val="8"/>
        <rFont val="Arial"/>
        <family val="2"/>
      </rPr>
      <t xml:space="preserve"> zāliens)</t>
    </r>
  </si>
  <si>
    <t>Liekās esošās grunts savākšana ar ekskavatoru, berot kravas automašīnā, aizvešana (līdz 10 km) un utilizācija</t>
  </si>
  <si>
    <t>Betona ietvju apmaļu (620.185.60) uzstādīšana (gājēju celiņam, materiālu atdalīšanai) uz šķembu un betona pamatnes, paredzot visu ieseguma kārtu izbūvi un blietēšanu</t>
  </si>
  <si>
    <t>Atpūtas sols Neo Barcino (UM304) vai ekvivalents izstrādājums, izmēri: 1800x715x430mm
Sola metāliskās detaļas-pelēkas (sudraba, RAL 9006), matētas, sola koka virsma riekstkoka krāsā.
Sola piegāde, montāža un uzstādīšana betona pamatos C20/25 uz šķembotas pamatnes.</t>
  </si>
  <si>
    <t>Atkritumu urna Argo (PA693GR) vai ekvivalents izstrādājums. Izmēri: 365x825(620)mm
Tērauda plāksne ar caurumojumu. Krāsota, matēta, tonis-RAL 9006. Urnas piegāde, montāža un uzstādīšana betona pamatos C20/25 uz šķembotas pamatnes.</t>
  </si>
  <si>
    <r>
      <t xml:space="preserve">Velosipēda statīvs </t>
    </r>
    <r>
      <rPr>
        <b/>
        <sz val="8"/>
        <rFont val="Arial"/>
        <family val="2"/>
      </rPr>
      <t>VT 75 80 1 (SIA "MK dizains")</t>
    </r>
    <r>
      <rPr>
        <sz val="8"/>
        <rFont val="Arial"/>
        <family val="2"/>
      </rPr>
      <t xml:space="preserve"> vai ekvivalents izstrādājums. Statīva konstrukcija-tērauds, apdare- cinkots metāls ar pulverkrāsas pārklājumu, tonis RAL 9006. Statīva piegāde, montāža un uzstādīšana  betona pamatos C20/25 uz šķembotas pamatnes.</t>
    </r>
  </si>
  <si>
    <t>Atkritumu konteineri (Konteiners ErgoBin 660l;Kods:800632V; vāka krāsa:pelēka; kods:800632V;Izplatītājs: "Hexaplan", Latvija)</t>
  </si>
  <si>
    <t>Atkritumu konteinera norobežojuma izejmateriālu sagatavošana, montāža un uzstādīšana, iekļaujot stiprināšanu betona pamatos (skat. TS-2.2)</t>
  </si>
  <si>
    <t>Augu kastes izejmateriālu sagatavošana, montāža un uzstādīšana, iekļaujot stiprināšanu pie seguma (skat. TS-2.5.)</t>
  </si>
  <si>
    <t>Priežu mizu mulča (vidēja frakcija), h=80mm,</t>
  </si>
  <si>
    <t xml:space="preserve">Augsnes substrāts augu kastu apstādījumu ierīkošanai (apjoms dots sablīvētā veidā) </t>
  </si>
  <si>
    <r>
      <t>m</t>
    </r>
    <r>
      <rPr>
        <i/>
        <vertAlign val="superscript"/>
        <sz val="8"/>
        <rFont val="Arial"/>
        <family val="2"/>
      </rPr>
      <t>3</t>
    </r>
  </si>
  <si>
    <r>
      <t>Ar pievestu organisko un minerālo mēslojumu ielabota atvesta auglīgā augsne apstādījumu dobju ierīkošanai: lapu krūmiem 600mm dziļumā vienlaidus zonā -212,3 m</t>
    </r>
    <r>
      <rPr>
        <i/>
        <vertAlign val="superscript"/>
        <sz val="8"/>
        <rFont val="Arial"/>
        <family val="2"/>
      </rPr>
      <t>2</t>
    </r>
    <r>
      <rPr>
        <i/>
        <sz val="8"/>
        <rFont val="Arial"/>
        <family val="2"/>
      </rPr>
      <t>; ziemciešu dobēm 400mm dziļumā vienlaidus zonā – 59,7m</t>
    </r>
    <r>
      <rPr>
        <i/>
        <vertAlign val="superscript"/>
        <sz val="8"/>
        <rFont val="Arial"/>
        <family val="2"/>
      </rPr>
      <t>2</t>
    </r>
  </si>
  <si>
    <r>
      <t>m</t>
    </r>
    <r>
      <rPr>
        <b/>
        <i/>
        <vertAlign val="superscript"/>
        <sz val="8"/>
        <rFont val="Arial"/>
        <family val="2"/>
      </rPr>
      <t>3</t>
    </r>
  </si>
  <si>
    <r>
      <t>Organiskais mēslojums – komposts (~2 t uz 100m</t>
    </r>
    <r>
      <rPr>
        <i/>
        <vertAlign val="superscript"/>
        <sz val="8"/>
        <rFont val="Arial"/>
        <family val="2"/>
      </rPr>
      <t>2</t>
    </r>
    <r>
      <rPr>
        <i/>
        <sz val="8"/>
        <rFont val="Arial"/>
        <family val="2"/>
      </rPr>
      <t>)</t>
    </r>
  </si>
  <si>
    <t>Dziļi impregnēts koka dēlis/ozols/100x25mm/garums 940mm</t>
  </si>
  <si>
    <t>Tērauda kvadrātcaurules  2gb,
100x100x1350 mm / cinkotas/ biezums 8 mm; pie stabam piemetināta metāla plāksne 200x400, b=10mm - rasējumā ID4/ krāsoti melnā krāsā</t>
  </si>
  <si>
    <r>
      <t>Ar pievestu organisko un minerālo mēslojumu ielabota atvesta auglīgā augsne apstādījumu dobju ierīkošanai: lapu krūmiem 600mm dziļumā vienlaidus zonā – 152,9 m</t>
    </r>
    <r>
      <rPr>
        <i/>
        <vertAlign val="superscript"/>
        <sz val="8"/>
        <rFont val="Arial"/>
        <family val="2"/>
      </rPr>
      <t>2</t>
    </r>
    <r>
      <rPr>
        <i/>
        <sz val="8"/>
        <rFont val="Arial"/>
        <family val="2"/>
      </rPr>
      <t>; ziemciešu dobēm 400mm dziļumā vienlaidus zonā – 27,2m</t>
    </r>
    <r>
      <rPr>
        <i/>
        <vertAlign val="superscript"/>
        <sz val="8"/>
        <rFont val="Arial"/>
        <family val="2"/>
      </rPr>
      <t>2</t>
    </r>
    <r>
      <rPr>
        <i/>
        <sz val="8"/>
        <rFont val="Arial"/>
        <family val="2"/>
      </rPr>
      <t>, soliterkokiem 1000x1000x1000mm stādbedre</t>
    </r>
  </si>
  <si>
    <r>
      <t>Atvestas auglīgās augsnes ielabošana ar pievestu organisko un minerālo mēslojumu, apstādījumu dobju ierīkošanai: lapu krūmiem 600mm dziļumā vienlaidus zonā - 152,9 m</t>
    </r>
    <r>
      <rPr>
        <i/>
        <vertAlign val="superscript"/>
        <sz val="8"/>
        <rFont val="Arial"/>
        <family val="2"/>
      </rPr>
      <t>2</t>
    </r>
    <r>
      <rPr>
        <i/>
        <sz val="8"/>
        <rFont val="Arial"/>
        <family val="2"/>
      </rPr>
      <t>; ziemciešu dobēm 400mm dziļumā vienlaidus zonā – 27,2 m</t>
    </r>
    <r>
      <rPr>
        <i/>
        <vertAlign val="superscript"/>
        <sz val="8"/>
        <rFont val="Arial"/>
        <family val="2"/>
      </rPr>
      <t>2</t>
    </r>
    <r>
      <rPr>
        <i/>
        <sz val="8"/>
        <rFont val="Arial"/>
        <family val="2"/>
      </rPr>
      <t xml:space="preserve">,  soliterkokiem 1000x1000x1000mm stādbedre  </t>
    </r>
  </si>
  <si>
    <r>
      <t>Vidējas frakcijas priežu mizu mulčas sagatavošana un uzbēršana ar rokām krūmu apstādījumu dobēm; h=80mm, 91.3 m</t>
    </r>
    <r>
      <rPr>
        <i/>
        <vertAlign val="superscript"/>
        <sz val="8"/>
        <rFont val="Arial"/>
        <family val="2"/>
      </rPr>
      <t>2</t>
    </r>
  </si>
  <si>
    <t xml:space="preserve">Esošās augsnes virskārtas (auglīgās augsnes) noņemšana no apstādījumu zonām (Hvid=15 cm,~646 m²), pārvietošana uz atbērtni </t>
  </si>
  <si>
    <r>
      <t>Iesegumu pamatnes gultņu sagatavošana, iekļaujot esošā grunts pamatslāņa blietēšanu (betona apmales, 272,0 m</t>
    </r>
    <r>
      <rPr>
        <vertAlign val="superscript"/>
        <sz val="8"/>
        <rFont val="Arial"/>
        <family val="2"/>
      </rPr>
      <t>2</t>
    </r>
    <r>
      <rPr>
        <sz val="8"/>
        <rFont val="Arial"/>
        <family val="2"/>
      </rPr>
      <t xml:space="preserve"> apstādījumu dobes, 402,0 m</t>
    </r>
    <r>
      <rPr>
        <vertAlign val="superscript"/>
        <sz val="8"/>
        <rFont val="Arial"/>
        <family val="2"/>
      </rPr>
      <t>2</t>
    </r>
    <r>
      <rPr>
        <sz val="8"/>
        <rFont val="Arial"/>
        <family val="2"/>
      </rPr>
      <t xml:space="preserve"> zāliens)</t>
    </r>
  </si>
  <si>
    <t xml:space="preserve">Laukakmeņu apaļā bruģa seguma (∅12-18cm) ierīkošana, paredzot visu ieseguma kārtu izbūvi un blietēšanu </t>
  </si>
  <si>
    <r>
      <t>Laukakmeņu oļu seguma (∅4-8cm)</t>
    </r>
    <r>
      <rPr>
        <b/>
        <sz val="8"/>
        <rFont val="Arial"/>
        <family val="2"/>
      </rPr>
      <t xml:space="preserve"> </t>
    </r>
    <r>
      <rPr>
        <sz val="8"/>
        <color indexed="8"/>
        <rFont val="Arial"/>
        <family val="2"/>
      </rPr>
      <t>ierīkošana, paredzot visu ieseguma kārtu izbūvi un blietēšanu</t>
    </r>
  </si>
  <si>
    <r>
      <t xml:space="preserve">Minerālmateriālu maisījuma seguma </t>
    </r>
    <r>
      <rPr>
        <sz val="8"/>
        <color indexed="8"/>
        <rFont val="Arial"/>
        <family val="2"/>
      </rPr>
      <t>ierīkošana, paredzot visu ieseguma kārtu izbūvi un blietēšanu</t>
    </r>
    <r>
      <rPr>
        <b/>
        <sz val="8"/>
        <rFont val="Arial"/>
        <family val="2"/>
      </rPr>
      <t xml:space="preserve">  </t>
    </r>
  </si>
  <si>
    <t>Priežu mizu mulča (vidēja frakcija), h=80mm, 212.3m²</t>
  </si>
  <si>
    <r>
      <t>Atvestas auglīgās augsnes ielabošana ar pievestu organisko un minerālo mēslojumu, apstādījumu dobju ierīkošanai: lapu krūmiem 600mm dziļumā vienlaidus zonā – 212,3m</t>
    </r>
    <r>
      <rPr>
        <i/>
        <vertAlign val="superscript"/>
        <sz val="8"/>
        <rFont val="Arial"/>
        <family val="2"/>
      </rPr>
      <t>2</t>
    </r>
    <r>
      <rPr>
        <i/>
        <sz val="8"/>
        <rFont val="Arial"/>
        <family val="2"/>
      </rPr>
      <t>; ziemciešu dobēm 400mm dziļumā vienlaidus zonā – 59,7m</t>
    </r>
    <r>
      <rPr>
        <i/>
        <vertAlign val="superscript"/>
        <sz val="8"/>
        <rFont val="Arial"/>
        <family val="2"/>
      </rPr>
      <t>2</t>
    </r>
    <r>
      <rPr>
        <i/>
        <sz val="8"/>
        <rFont val="Arial"/>
        <family val="2"/>
      </rPr>
      <t xml:space="preserve"> </t>
    </r>
  </si>
  <si>
    <r>
      <t>Vidējas frakcijas priežu mizu mulčas sagatavošana un uzbēršana ar rokām krūmu apstādījumu dobēm; h=80mm, 212.3 m</t>
    </r>
    <r>
      <rPr>
        <i/>
        <vertAlign val="superscript"/>
        <sz val="8"/>
        <rFont val="Arial"/>
        <family val="2"/>
      </rPr>
      <t>2</t>
    </r>
  </si>
  <si>
    <t>Apgaismojuma vadības ierīce C-BOX, TELIKO</t>
  </si>
  <si>
    <t>Bedres rakšana apgaismojuma balsta pamatam</t>
  </si>
  <si>
    <t>Gumijas blīve GB-RG</t>
  </si>
  <si>
    <t>Vēsturiska konsule, L-veida, SCHREDER</t>
  </si>
  <si>
    <t>Vēsturiska konsule, T-veida, SCHREDER</t>
  </si>
  <si>
    <t>DIN sliede, 50mm, ENSTO</t>
  </si>
  <si>
    <t>Virsapmetuma rozete ar vāciņu, 1v. IP44, SCHNEIDER</t>
  </si>
  <si>
    <t>ROL</t>
  </si>
  <si>
    <t>0,4 kV sadalne KKM-4-21-002 (EFEN)</t>
  </si>
  <si>
    <t>0,4 kV sadalne KKM-4+USM-2 (EFEN)</t>
  </si>
  <si>
    <t>Kabeļu aizsargcaurules d=125 līdz 160 mm ieguldīšana gatavā tranšejā</t>
  </si>
  <si>
    <r>
      <t xml:space="preserve">Asfaltbetona seguma </t>
    </r>
    <r>
      <rPr>
        <u val="single"/>
        <sz val="8"/>
        <rFont val="Arial"/>
        <family val="2"/>
      </rPr>
      <t>nofrēzēšana</t>
    </r>
    <r>
      <rPr>
        <sz val="8"/>
        <rFont val="Arial"/>
        <family val="2"/>
      </rPr>
      <t>, h(vid) = 10cm, ar nofrēzētā materiāla aizvešanu uz pasūtītāja norādītu atbērtni</t>
    </r>
  </si>
  <si>
    <r>
      <t>Atbalstsienas demontāža, l=49m, V=49m</t>
    </r>
    <r>
      <rPr>
        <vertAlign val="superscript"/>
        <sz val="8"/>
        <rFont val="Arial"/>
        <family val="2"/>
      </rPr>
      <t xml:space="preserve">3 </t>
    </r>
    <r>
      <rPr>
        <sz val="8"/>
        <rFont val="Arial"/>
        <family val="2"/>
      </rPr>
      <t>ar demontētā materiāla utilizāciju</t>
    </r>
  </si>
  <si>
    <r>
      <t>m</t>
    </r>
    <r>
      <rPr>
        <vertAlign val="superscript"/>
        <sz val="8"/>
        <rFont val="Arial"/>
        <family val="2"/>
      </rPr>
      <t>2</t>
    </r>
  </si>
  <si>
    <t>Liekās noņemtās  augsnes virskārtas (pārsvarā velēnas) savākšana ar ekskavatoru, berot kravas automašīnā, aizvešana (līdz 10 km) un utilizācija</t>
  </si>
  <si>
    <r>
      <t>m</t>
    </r>
    <r>
      <rPr>
        <vertAlign val="superscript"/>
        <sz val="8"/>
        <rFont val="Times New Roman"/>
        <family val="1"/>
      </rPr>
      <t>2</t>
    </r>
  </si>
  <si>
    <t>Granīta minerālmateriālu maisījuma 0/45 kārta,LA≤25, h = 10cm</t>
  </si>
  <si>
    <t>Granīta minerālmateriālu maisījuma 0/63ps kārta,LA≤25, h = 15cm</t>
  </si>
  <si>
    <r>
      <t>m</t>
    </r>
    <r>
      <rPr>
        <vertAlign val="superscript"/>
        <sz val="8.5"/>
        <rFont val="Arial"/>
        <family val="2"/>
      </rPr>
      <t>3</t>
    </r>
  </si>
  <si>
    <t>Salizturīgais smilts slānis (kf &gt; 1 m/dnn), h = 50 cm</t>
  </si>
  <si>
    <t>Salizturīgais smilts slānis (kf &gt; 1 m/dnn), h =50 cm</t>
  </si>
  <si>
    <t>Granīta minerālmateriālu maisījuma 0/45 kārta, LA≤25, h = 15cm</t>
  </si>
  <si>
    <r>
      <t>m</t>
    </r>
    <r>
      <rPr>
        <vertAlign val="superscript"/>
        <sz val="8.5"/>
        <rFont val="Arial"/>
        <family val="2"/>
      </rPr>
      <t>2</t>
    </r>
  </si>
  <si>
    <t>Granīta minerālmateriālu maisījuma 0/63ps kārta,LA≤25, h = 20cm</t>
  </si>
  <si>
    <r>
      <t>m</t>
    </r>
    <r>
      <rPr>
        <vertAlign val="superscript"/>
        <sz val="8.5"/>
        <rFont val="Arial"/>
        <family val="2"/>
      </rPr>
      <t>2</t>
    </r>
  </si>
  <si>
    <t>Koku zāģēšana ar celmu laušanu un aizvešana uz būvuzņēmēja atbērtni</t>
  </si>
  <si>
    <t>Celmu laušana un aizvešana uz būvuzņēmēja atbērtni</t>
  </si>
  <si>
    <t>Krūmu zāģēšana ar celmu laušanu un aizvešana uz būvuzņēmēja atbērtni</t>
  </si>
  <si>
    <t>Gultnes izstrāde un izraktās grunts aizvešana uz atbērtni</t>
  </si>
  <si>
    <t>Betona bortakmeņu 100.20.8. izbūve, betona klase C25/30, (atbilstoši izbūves shēmai, ieskaitot betonu C16/20 un minerālmateriālu maisījuma 0/45 pamatu)</t>
  </si>
  <si>
    <t>Betona bortakmeņu 100.22.15., betona klase C25/30, izbūve (atbilstoši izbūves shēmai, ieskaitot betonu C16/20 un minerālmateriālu maisījuma 0/45 pamatu)</t>
  </si>
  <si>
    <t>301 (1 sfēriska, 1 standarta)</t>
  </si>
  <si>
    <t>Kabeļsargs (pēc pasūtījuma)</t>
  </si>
  <si>
    <t>Sadalnes korpuss, TELIKO (pēc pasūtījuma)</t>
  </si>
  <si>
    <t>Kronšteini sadalnes montāžai pie sienas, TELIKO (pēc pasūtījuma)</t>
  </si>
  <si>
    <t>Magnētiskais palaidējs (pēc pasūtījuma)</t>
  </si>
  <si>
    <t>Zemējuma elektrodi, Cu 1500mm 5/8`</t>
  </si>
  <si>
    <t>Zemējuma vads Cu 25mm2</t>
  </si>
  <si>
    <t>Zemējuma elektroda spaile, JAB-5/8``</t>
  </si>
  <si>
    <t>Zemējuma elektroda spice, 5/8``</t>
  </si>
  <si>
    <t>Strāvmaiņi TCS2</t>
  </si>
  <si>
    <t>Pamatne stabam (pēc pasūtījuma)</t>
  </si>
  <si>
    <t>Vēsturiskais gaismeklis (Kuldīgas vecpilsētas tipa)</t>
  </si>
  <si>
    <t>Atkārtota zemējuma izbūve sadalēm, 30 Omi</t>
  </si>
  <si>
    <t>Nodošanas dokumentācijas sagatavošana</t>
  </si>
  <si>
    <t>Tāme sastādīta 2015. gada tirgus cenās pamatojoties uz projekta risinājumiem un rasējumiem.</t>
  </si>
  <si>
    <t>Aizsargcaurule EVOCAB HARD d=50 EVOPIPES</t>
  </si>
  <si>
    <t>Aizsargcaurule EVOCAB HARD d=110 EVOPIPES</t>
  </si>
  <si>
    <t xml:space="preserve">Kabelis AXPK 4x35 DRAKA </t>
  </si>
  <si>
    <t>Kabelis NYY-J 3x1.5 DRAKA</t>
  </si>
  <si>
    <t>Lokālā tāme Nr. 1-1</t>
  </si>
  <si>
    <t>Jelgavas ielas posma no Mucenieku ielas līdz Graudu ielai un Graudu ielas posma no Jelgavas ielas līdz Ganību ielas aplim rekonstrukcija Kuldīgā (Pirmā kārta)</t>
  </si>
  <si>
    <t>Jelgavas ielas posms no Mucenieku ielas līdz Graudu ielai un Graudu ielas posms no Jelgavas ielas līdz Ganību ielas aplim</t>
  </si>
  <si>
    <r>
      <t xml:space="preserve">Asfaltbetona seguma </t>
    </r>
    <r>
      <rPr>
        <u val="single"/>
        <sz val="8"/>
        <rFont val="Arial"/>
        <family val="2"/>
      </rPr>
      <t>nofrēzēšana</t>
    </r>
    <r>
      <rPr>
        <sz val="8"/>
        <rFont val="Arial"/>
        <family val="2"/>
      </rPr>
      <t>, h(vid) = 15cm, ar nofrēzētā materiāla aizvešanu uz pasūtītāja norādītu atbērtni</t>
    </r>
  </si>
  <si>
    <t>m²</t>
  </si>
  <si>
    <t>Ceļa zīmju demontāža ar stabu demontāžu,  nododot pasūtītājam, ja nepieciešams</t>
  </si>
  <si>
    <t>Brauktuves betona un akmens bruģa demontāža ar demontētā materiāla aizvešanu uz pasūtītāja norādītu atbērtni</t>
  </si>
  <si>
    <t>Ietvju segumu demontāža, ieskaitot ietvju apmaļu demontāžu, un utilizācija, h(vid)=0.50m</t>
  </si>
  <si>
    <t>Koka barjeras demontāža, nododot pasūtītājam, ja nepieciešams</t>
  </si>
  <si>
    <t>Betona "transportiera" demontāža (skat. CD-1-1-3 "Betona elementa ("transportiera") demontāža")</t>
  </si>
  <si>
    <t>Būvbedres rakšana, betona elementa "transportiera" demontāža un utilizācija</t>
  </si>
  <si>
    <t>Galu aizmūrēšana un hidroizolācija</t>
  </si>
  <si>
    <t>Būvbedres aizbēršana ar "Ceļu specifikācijas 2014" atļautu grunti līdz ceļa segas konstrukcijas līmenim un sablīvēšana</t>
  </si>
  <si>
    <t>Aku vāku līmeņošana +/- 5cm robežās pret esošo augstumu, izmantojot "peldošos vākus"</t>
  </si>
  <si>
    <t>Aku vāku līmeņošana +5+10cm robežās pret esošo augstumu, izmantojot "peldošos vākus"</t>
  </si>
  <si>
    <t>Aku vāku līmeņošana +10+20cm robežās pret esošo augstumu, izmantojot "peldošos vākus"</t>
  </si>
  <si>
    <t>Aku vāku līmeņošana +40cm robežās pret esošo augstumu, izmantojot "peldošos vākus"</t>
  </si>
  <si>
    <t>Aku vāku līmeņošana -5-10cm robežās pret esošo augstumu, izmantojot "peldošos vākus"</t>
  </si>
  <si>
    <t>Aku vāku līmeņošana -10-20cm robežās pret esošo augstumu</t>
  </si>
  <si>
    <t>Lattelecom komunikāciju grodu akas nomaiņa pret jaunu betona grodu aku, d=1.00m, h=2.00m un akas vāka līmeņošana, izmantojot "peldošos vākus"</t>
  </si>
  <si>
    <t>Esošu kanalizācijas aku inspekcija vāka līmeņošana izmantojot 40t "peldošos vākus", nepieciešamības gadījumā rekonstruējot aku, lai būtu iespējams veikt vāka uzstādīšanu</t>
  </si>
  <si>
    <t>Kabeļu iečaulošana d=110 caurulē vai analogā</t>
  </si>
  <si>
    <t>Azbestbetona cauruļu nomaiņa pret šķeltajām caurulēm d=110 vai analogām</t>
  </si>
  <si>
    <t>Ietves un velosipēdistu  ceļa segas izbūve</t>
  </si>
  <si>
    <t xml:space="preserve">Šķeltā laukakmens bruģis, (atbilstošs sarakstos norādītajai izmantojamo bruģa segumu specifikācijai) </t>
  </si>
  <si>
    <t>Betona plāksne ar velosipēda attēla atlējumu, betona klase C35/45, 100x100cm, h=10cm</t>
  </si>
  <si>
    <t>Sarkans betona bruģis ar sarkanām granīta šķembām,  betona klase C25/30, h=5cm</t>
  </si>
  <si>
    <t>Sarkans betona bruģis, betona klase C25/30, h=5cm</t>
  </si>
  <si>
    <t>Balts betona bruģis, betona klase C25/30, h=5cm</t>
  </si>
  <si>
    <t>Pieturvietas bruģējums atbilstoši bruģa rakstu un krāsu koncepcijai Kuldīgas pilsētā</t>
  </si>
  <si>
    <t>Laukakmens bruģis (d = 6..10cm)</t>
  </si>
  <si>
    <t>Sarkans betona bruģis ar sarkanām granīta šķembām,  betona klase C25/30, h=8cm</t>
  </si>
  <si>
    <t>Melns betona bruģis ar sarkanām granīta šķembām, betona klase C25/30, h=8cm</t>
  </si>
  <si>
    <t>Sarkans betona bruģis, betona klase C25/30, h=8cm</t>
  </si>
  <si>
    <t>Balts betona bruģis, betona klase C25/30, h=8cm</t>
  </si>
  <si>
    <t>Slīpētas betona plāksnes 100x100cm, nobrauktuvēm, betona klase C35/45, h=12cm</t>
  </si>
  <si>
    <t>Minerālmateriālu maisījuma 0/45 kārta (N III), h = 30cm (izbūvēt divās kārtās)</t>
  </si>
  <si>
    <t>Pelēks betona bruģis ar sarkanām granīta šķembām, betona klase C25/30, h=8cm</t>
  </si>
  <si>
    <r>
      <t>Granīta minerālmateriālu maisījuma 0/45 kārta,LA</t>
    </r>
    <r>
      <rPr>
        <sz val="8.5"/>
        <rFont val="Calibri"/>
        <family val="2"/>
      </rPr>
      <t>≤</t>
    </r>
    <r>
      <rPr>
        <sz val="8"/>
        <rFont val="Arial"/>
        <family val="2"/>
      </rPr>
      <t>25, h = 15cm</t>
    </r>
  </si>
  <si>
    <t>Brauktuves malu piebruģējuma izbūve</t>
  </si>
  <si>
    <t>Šķeltā laukakmens bruģis (atbilstošs sarakstos norādītajai izmantojamo bruģa segumu specifikācijai)</t>
  </si>
  <si>
    <t>Granīta sīkšķembas (fr. 4/8 mm), h(vid) = 10cm</t>
  </si>
  <si>
    <t>Granīta minerālmateriālu maisījuma 0/63ps kārta, LA≤25, h = 20cm</t>
  </si>
  <si>
    <t>Brauktuves ceļa segas izbūve no melna betona bruģa</t>
  </si>
  <si>
    <t>Melns betona bruģis, betona klase C25/30, h=8cm</t>
  </si>
  <si>
    <t>Granīta minerālmateriālu maisījuma 0/45 kārta,LA≤25, h = 15cm</t>
  </si>
  <si>
    <t>Balta betona bruģa seguma izbūve gājēju pārejai</t>
  </si>
  <si>
    <t>Autobusa pieturvietu seguma izbūve no pelēka bruģa seguma</t>
  </si>
  <si>
    <t>Betona pakāpienu izbūve</t>
  </si>
  <si>
    <t>Minerālmateriālu maisījuma 0/45 kāpņu pamata izbūve, N III, h = 20cm</t>
  </si>
  <si>
    <t>Pārejas posmu izbūve</t>
  </si>
  <si>
    <t>Salaiduma posma izbūve no karstā asfalta</t>
  </si>
  <si>
    <t>Salaiduma posma izbūve no minerālmateriālu maisījuma</t>
  </si>
  <si>
    <t>Betona bortakmeņu 100.30.15., betona klase C25/30, izbūve (atbilstoši izbūves shēmai, ieskaitot betonu C16/20 un minerālmateriālu maisījuma 0/45 pamatu)</t>
  </si>
  <si>
    <t>Betona bortakmeņu 100.30./22.15., betona klase C25/30, izbūve, (atbilstoši izbūves shēmai, ieskaitot betonu C16/20 un minerālmateriālu maisījuma 0/45 pamatu)</t>
  </si>
  <si>
    <t>Atbalstsiena Pk. 4+45 (CD-1-11-1)</t>
  </si>
  <si>
    <t>Minerālmateriālu maisījuma 0/45 izbūve, N III, h=25cm</t>
  </si>
  <si>
    <t>Betons C30/37, XF2</t>
  </si>
  <si>
    <t>Stiegrojums B500B, d=12mm</t>
  </si>
  <si>
    <t>Stiegrojums B500B, d=8mm</t>
  </si>
  <si>
    <t>Laukakmeņu atbalstsienas apmūrēšanai (d=10..15cm)</t>
  </si>
  <si>
    <t>Cementa java laukakmeņu stiprināšanai</t>
  </si>
  <si>
    <t>Atbalstsiena Pk. 10+25 (CD-1-11-2)</t>
  </si>
  <si>
    <t>Koka barjeras uzstādīšana uz atbalstsienas Pk. 10+25 (CD-1-11-2, TS-1.20)</t>
  </si>
  <si>
    <t>Dziļi impregnēts koka dēlis 200x1400mm, b=40mm</t>
  </si>
  <si>
    <t>Dziļi impregnēta koka brusa 200x200mm, L=780mm</t>
  </si>
  <si>
    <t>Iebetonējama detaļa koka staba stiprināšanai pie pamata</t>
  </si>
  <si>
    <t>Bultskrūves koka staba stiprināšanai pie enkurojuma (ieliekamās detaļas)</t>
  </si>
  <si>
    <t>Hidroizolācijas materiāls-divas ruberoīda kārtas/ koka atdalīšanai no betona</t>
  </si>
  <si>
    <r>
      <t>m</t>
    </r>
    <r>
      <rPr>
        <vertAlign val="superscript"/>
        <sz val="10"/>
        <rFont val="Arial"/>
        <family val="2"/>
      </rPr>
      <t>2</t>
    </r>
  </si>
  <si>
    <t>Ceļa zīmju pārcelšana</t>
  </si>
  <si>
    <t>Balsta nomaiņa</t>
  </si>
  <si>
    <t>301 (sfēriska)</t>
  </si>
  <si>
    <t>416 (samazinātā)</t>
  </si>
  <si>
    <t>416A (samazinātā)</t>
  </si>
  <si>
    <t>417 (samazinātā)</t>
  </si>
  <si>
    <t>417A (samazinātā)</t>
  </si>
  <si>
    <t>530 (uz atstarojošā fona)</t>
  </si>
  <si>
    <t>531 (uz atstarojošā fona)</t>
  </si>
  <si>
    <t>534 (ar nosaukumu)</t>
  </si>
  <si>
    <t>Autobusu kustības saraksts</t>
  </si>
  <si>
    <t>Brauktuves horizontālo apzīmējumu uzklāšana</t>
  </si>
  <si>
    <t>Norāžu uzstādīšana atbilstoši Kuldīgas novada koncepcijai</t>
  </si>
  <si>
    <t>Norāžu balstu uzstādīšana atbilstoši Kuldīgas novada koncepcijai</t>
  </si>
  <si>
    <t>Ceļa zīmju liekto balstu uzstādīšana</t>
  </si>
  <si>
    <t>Ceļa zīmju konsoļu uzstādīšana</t>
  </si>
  <si>
    <t>703. ceļazīmes balsta uzstādīšana</t>
  </si>
  <si>
    <t>Ielu nosaukumu norāžu uzstādīšana atbilstoši Kuldīgas koncepcijai</t>
  </si>
  <si>
    <t>Ielu nosaukumu norāžu balstu uzstādīšana</t>
  </si>
  <si>
    <t>Satiksmes drošības spoguļa uzstādīšana, d=0.70m</t>
  </si>
  <si>
    <t>Koku vainagošana</t>
  </si>
  <si>
    <t>Esošo informācijas ceļa zīmju aizsardzība</t>
  </si>
  <si>
    <t>Koku stādīšana</t>
  </si>
  <si>
    <t>Dižstāda Quercus robur 'Fastigiata' stādīšana (Parastais ozols, piramidālā ozola šķirne), konteiners C50, stumbra apkārtmērs 12-16cm</t>
  </si>
  <si>
    <t>Apaļkoka balsti (∅ 8cm;Lkop.=2.6.m, virs. zemes=1.6m), 2 vienam kokam</t>
  </si>
  <si>
    <t>Priežu mizu mulča apdobēm</t>
  </si>
  <si>
    <t xml:space="preserve">Kopā Jelgavas un Graudu ielu izbūve Tiešās izmaksas </t>
  </si>
  <si>
    <t>Lokālā tāme Nr. 1-2</t>
  </si>
  <si>
    <t>Jelgavas ielas posma no Mucenieku ielas līdz Graudu ielai un Graudu ielas posma no Jelgavas ielas līdz Ganību ielas aplim apgaismojuma montāža Kuldīgā (Pirmā kārta)</t>
  </si>
  <si>
    <t>Gaismekļu demontāža</t>
  </si>
  <si>
    <t>Apgaismojuma balstu, gaismekļu demontāža</t>
  </si>
  <si>
    <t>Caurules guldīšana tranšejā</t>
  </si>
  <si>
    <t>Kabelis AXPK 4x35 DRAKA</t>
  </si>
  <si>
    <t>Kabeļa gala apdare EPKT 0015 JAUDA</t>
  </si>
  <si>
    <t>Savienojuma uzmavas montāža</t>
  </si>
  <si>
    <t>Savienojuma uzmava SJK1C ENSTO</t>
  </si>
  <si>
    <t>Pamatne stabam P-2</t>
  </si>
  <si>
    <t>Pamatne vēsturiskajam stabam (pēc pasūtījuma)</t>
  </si>
  <si>
    <t>Apgaismojuma balstu, konsules montāža</t>
  </si>
  <si>
    <t>Apgaismojuma balsts ZLM 65/76 EUROPOLES</t>
  </si>
  <si>
    <t>Vēsturiskais apgaismojuma balsts H=8m (pēc pasūtījuma)</t>
  </si>
  <si>
    <t>Konsule L-veida  2/1/15 H=2m EUROPOLES</t>
  </si>
  <si>
    <t>Konsule T-veida 2/1/15 H=2m EUROPOLES</t>
  </si>
  <si>
    <t>Vēsturiska konsule, L-veida (pēc pasūtījuma)</t>
  </si>
  <si>
    <t>DIN sliede apgaismojuma balstā, 50mm, ENSTO</t>
  </si>
  <si>
    <t>Gaismeklis SGS 102 PHILIPS</t>
  </si>
  <si>
    <t>Vēsturiskais gaismeklis, Kuldīgas vecpilsētas tipa (pēc pasūtījuma)</t>
  </si>
  <si>
    <t>Spuldze Na 100W</t>
  </si>
  <si>
    <t>Gaismekļa vadības iekārtas montāža</t>
  </si>
  <si>
    <t>Gaismekļa vadības iekārta C-NODE, TELIKO</t>
  </si>
  <si>
    <t>Elektromagnētiskās droseles montāža</t>
  </si>
  <si>
    <t>Elektromagnētiskā drosele IG-051/2 LAYRTON</t>
  </si>
  <si>
    <t>Rozešu bloks, 2v. IP44, SCHNEIDER</t>
  </si>
  <si>
    <t>Bedres rakšana sadalnes pamatam</t>
  </si>
  <si>
    <t>Sadalnes pamata montāža</t>
  </si>
  <si>
    <t>Sadalnes pamats MP-II, JAUDA</t>
  </si>
  <si>
    <t>Sadalnes montāža</t>
  </si>
  <si>
    <t>Sadalne KS-I-0.4, JAUDA</t>
  </si>
  <si>
    <t>Kontaktnaži NH-00, JAUDA</t>
  </si>
  <si>
    <t>Atkārtotais zemējums sadalēm izbūve, 30 Omi</t>
  </si>
  <si>
    <t>Lokālā tāme Nr. 1-3</t>
  </si>
  <si>
    <t>Jelgavas ielas posma no Mucenieku ielas līdz Graudu ielai un Graudu ielas posma no Jelgavas ielas līdz Ganību ielas aplim labiekārtojuma izveide Kuldīgā (Pirmā kārta)</t>
  </si>
  <si>
    <t xml:space="preserve">Esošās augsnes virskārtas (auglīgās augsnes) noņemšana no apstādījumu zonām (Hvid=15 cm,~37,0 m²), pārvietošana uz atbērtni </t>
  </si>
  <si>
    <r>
      <t>Iesegumu pamatnes gultņu sagatavošana, iekļaujot esošā grunts pamatslāņa blietēšanu (betona apmales, 11,3 m</t>
    </r>
    <r>
      <rPr>
        <vertAlign val="superscript"/>
        <sz val="8"/>
        <rFont val="Arial"/>
        <family val="2"/>
      </rPr>
      <t>2</t>
    </r>
    <r>
      <rPr>
        <sz val="8"/>
        <rFont val="Arial"/>
        <family val="2"/>
      </rPr>
      <t xml:space="preserve"> cietie iesegumi  16,7 m</t>
    </r>
    <r>
      <rPr>
        <vertAlign val="superscript"/>
        <sz val="8"/>
        <rFont val="Arial"/>
        <family val="2"/>
      </rPr>
      <t>2</t>
    </r>
    <r>
      <rPr>
        <sz val="8"/>
        <rFont val="Arial"/>
        <family val="2"/>
      </rPr>
      <t xml:space="preserve"> apstādījumu dobes, 8,4 m</t>
    </r>
    <r>
      <rPr>
        <vertAlign val="superscript"/>
        <sz val="8"/>
        <rFont val="Arial"/>
        <family val="2"/>
      </rPr>
      <t>2</t>
    </r>
    <r>
      <rPr>
        <sz val="8"/>
        <rFont val="Arial"/>
        <family val="2"/>
      </rPr>
      <t xml:space="preserve"> zāliens)</t>
    </r>
  </si>
  <si>
    <t>Liekās esošās grunts un būvgružu savākšana ar ekskavatoru, berot kravas automašīnā, aizvešana (līdz 10 km) un utilizācija</t>
  </si>
  <si>
    <t>Liekās noņemtās  augsnes virskārtas  savākšana ar ekskavatoru, berot kravas automašīnā, aizvešana (līdz 10 km) un utilizācija</t>
  </si>
  <si>
    <t>Salizturīgais slānis/ drenējoša smilts (Kf &gt; 1 m/dnn), h=190mm</t>
  </si>
  <si>
    <t>Melnā betona bruģakmens ar sarkanām granīta šķembām (iebrauktuvēm) (ar biezumu 50 mm) seguma izbūve,  iekļaujot visas konstruktīvās kārtas</t>
  </si>
  <si>
    <t>Salizturīgais slānis/ drenējoša smilts (kf&gt;1m/dnn),h=300mm</t>
  </si>
  <si>
    <t>Granīta minerālmateriālu maisījuma 0/63p kārta,stiprības klase N III,h=150mm</t>
  </si>
  <si>
    <t>Granīta sīkšķembas (fr. 4/8mm), h=50mm</t>
  </si>
  <si>
    <t>Melnā betona bruģis ar sarkanām granīta šķembām, h=50 mm</t>
  </si>
  <si>
    <t>Ar organisko un minerālo mēslojumu ielabota atvesta melnzeme apstādījumu krūmu dobju veidošanai (h=600mm).</t>
  </si>
  <si>
    <t xml:space="preserve">Augsnes ielabošana ar pievestu organisko un minerālo mēslojumu, apstādījumu dobju ierīkošanai: lapu krūmiem 600mm dziļumā vienlaidus zonā -16,7m2 </t>
  </si>
  <si>
    <t>Weigela praecox (stāds konteinerā – C5)</t>
  </si>
  <si>
    <t>Spiraea japonica 'Golden Princess' (stāds konteinerā – C3)</t>
  </si>
  <si>
    <t>Priežu mizu mulča (vidēja frakcija), h=80mm, 16,7m²</t>
  </si>
  <si>
    <r>
      <t>Vidējas frakcijas priežu mizu mulčas sagatavošana un uzbēršana ar rokām; h=80mm, 16,7 m</t>
    </r>
    <r>
      <rPr>
        <i/>
        <vertAlign val="superscript"/>
        <sz val="8"/>
        <rFont val="Arial"/>
        <family val="2"/>
      </rPr>
      <t>2</t>
    </r>
  </si>
  <si>
    <t>Ar organisko un minerālo mēslojumu ielabota auglīgā augsne zāliena gultnes  (h=150mm) ierīkošanai (izmantojama esošā auglīgā augsne, papildināta ar atvestu organisko (komposts) un minerālo  mēslojumu)</t>
  </si>
  <si>
    <t>Organiskais mēslojums – komposts (~2 t uz 100m2)</t>
  </si>
  <si>
    <t>Zāliena sēšana, iekļaujot zāliena sēklu iestrādāšanu augsnē 3 mm dziļumā un pieblietēšanu (0.7 kg zāliena sēklu)</t>
  </si>
  <si>
    <t xml:space="preserve">Esošās augsnes virskārtas (auglīgās augsnes) noņemšana no apstādījumu zonām (Hvid=15 cm,~220 m²), pārvietošana uz atbērtni </t>
  </si>
  <si>
    <t>Iesegumu pamatnes gultņu sagatavošana, esošo iesegumu demontāža, iekļaujot esošā grunts pamatslāņa blietēšanu (betona apmales, 277 m2 cietie iesegumi  82,6 m2 apstādījumu dobes, 22,6 m2 zāliens)</t>
  </si>
  <si>
    <t>mainījās pēc ekspertīzes</t>
  </si>
  <si>
    <t xml:space="preserve">Laukakmeņu apaļā bruģa seguma( ∅12-18cm) ierīkošana , paredzot visu ieseguma kārtu izbūvi un blietēšanu </t>
  </si>
  <si>
    <t xml:space="preserve">Laukakmeņu oļu seguma( ∅4-8cm) ierīkošana, paredzot visu ieseguma kārtu izbūvi un blietēšanu </t>
  </si>
  <si>
    <t xml:space="preserve">Melnā betona bruģakmens (biezums 50mm) seguma ierīkošana (Dalītā gājēju/velosipēdistu celiņa gājēju daļas segas konstrukcija), paredzot visu ieseguma kārtu izbūvi un blietēšanu </t>
  </si>
  <si>
    <t>Salizturīgais slānis/ drenējoša smilts (kf&gt;1m/dnn,h=300mm)</t>
  </si>
  <si>
    <t>Minerālmateriālu maisījuma 0/32p kārta,
 stiprības klase N III, h=150mm</t>
  </si>
  <si>
    <t>Granīta sīkšķembas (fr.4/8mm), h=50mm</t>
  </si>
  <si>
    <t>Melnā betona bruģakmens ar sarkanām granīta šķembām</t>
  </si>
  <si>
    <r>
      <t>Norobežojoša marga B2 (SIA "MK dizains") vai ekvivalents izstrādājums.</t>
    </r>
    <r>
      <rPr>
        <b/>
        <sz val="8"/>
        <rFont val="Arial"/>
        <family val="2"/>
      </rPr>
      <t xml:space="preserve">
</t>
    </r>
    <r>
      <rPr>
        <sz val="8"/>
        <rFont val="Arial"/>
        <family val="2"/>
      </rPr>
      <t>Barjeras konstrukcija-tērauds, apdare, cinkots metāls ar pulverkrāsas pārklājumu, tonis-RAL 9006). Margas piegāde, montāža un uzstādīšana betona pamatos C20/25 uz šķembotas pamatnes.</t>
    </r>
  </si>
  <si>
    <t>Augu kastes izejmateriālu sagatavošana, montāža un uzstādīšana, iekļaujot stiprināšanu betona C16/20 pamatos uz šķembotas pamatnes (skat. TS-1.15)</t>
  </si>
  <si>
    <t>Dziļi impregnēts koka dēlis/ozols/100x25mm/            garums 940mm</t>
  </si>
  <si>
    <t>Ar organisko un minerālo mēslojumu ielabota atvesta melnzeme apstādījumu krūmu dobju veidošanai (h=600mm)</t>
  </si>
  <si>
    <r>
      <t>Atvestas auglīgās augsnes ielabošana ar pievestu organisko un minerālo mēslojumu, apstādījumu dobju ierīkošanai: lapu krūmiem 600mm dziļumā vienlaidus zonā - 82.6m</t>
    </r>
    <r>
      <rPr>
        <i/>
        <vertAlign val="superscript"/>
        <sz val="8"/>
        <rFont val="Arial"/>
        <family val="2"/>
      </rPr>
      <t>2</t>
    </r>
    <r>
      <rPr>
        <i/>
        <sz val="8"/>
        <rFont val="Arial"/>
        <family val="2"/>
      </rPr>
      <t xml:space="preserve"> </t>
    </r>
  </si>
  <si>
    <t>Spiraea betulifolia 'Tor' (stāds konteinerā – C3)</t>
  </si>
  <si>
    <t>Spiraea japonica 'Anthony Waterer' (stāds konteinerā – C3)</t>
  </si>
  <si>
    <t>Cornus alba 'Aurea' (stāds konteinerā – C5)</t>
  </si>
  <si>
    <t>Cornus alba 'Sibirica' (stāds konteinerā – C5)</t>
  </si>
  <si>
    <t>Priežu mizu mulča (vidēja frakcija), h=80mm, 82.6m²</t>
  </si>
  <si>
    <r>
      <t>Vidējas frakcijas priežu mizu mulčas sagatavošana un uzbēršana ar rokām; h=80mm, 82.6 m</t>
    </r>
    <r>
      <rPr>
        <i/>
        <vertAlign val="superscript"/>
        <sz val="8"/>
        <rFont val="Arial"/>
        <family val="2"/>
      </rPr>
      <t>2</t>
    </r>
  </si>
  <si>
    <t>Sīpolpuķes (narcises, tulpes, krokusi). Sīpolpuķu piegāde un stādīšana</t>
  </si>
  <si>
    <t>3.mezgls</t>
  </si>
  <si>
    <r>
      <t>Iesegumu pamatnes gultņu sagatavošana, esošo iesegumu demontāža, iekļaujot esošā grunts pamatslāņa blietēšanu (betona apmales, 34.0 m</t>
    </r>
    <r>
      <rPr>
        <vertAlign val="superscript"/>
        <sz val="8"/>
        <rFont val="Arial"/>
        <family val="2"/>
      </rPr>
      <t>2</t>
    </r>
    <r>
      <rPr>
        <sz val="8"/>
        <rFont val="Arial"/>
        <family val="2"/>
      </rPr>
      <t xml:space="preserve"> cietie iesegumi  75.8 m</t>
    </r>
    <r>
      <rPr>
        <vertAlign val="superscript"/>
        <sz val="8"/>
        <rFont val="Arial"/>
        <family val="2"/>
      </rPr>
      <t>2</t>
    </r>
    <r>
      <rPr>
        <sz val="8"/>
        <rFont val="Arial"/>
        <family val="2"/>
      </rPr>
      <t xml:space="preserve"> apstādījumu dobes)</t>
    </r>
  </si>
  <si>
    <t>Metāla barjeras pamatnes gultņu sagatavošana, iekļaujot esošā grunts pamatslāņa blietēšanu</t>
  </si>
  <si>
    <r>
      <t>Liekās esošās grunts un būvgružu savākšana ar</t>
    </r>
    <r>
      <rPr>
        <b/>
        <sz val="8"/>
        <rFont val="Arial"/>
        <family val="2"/>
      </rPr>
      <t xml:space="preserve"> </t>
    </r>
    <r>
      <rPr>
        <sz val="8"/>
        <rFont val="Arial"/>
        <family val="2"/>
      </rPr>
      <t>ekskavatoru, berot kravas automašīnā, aizvešana (līdz 10 km) un utilizācija</t>
    </r>
  </si>
  <si>
    <t>Betona ietvju apmaļu (620.185.60) uzstādīšana (materiālu atdalīšanai) uz šķembu un betona pamatnes, paredzot visu ieseguma kārtu izbūvi un blietēšanu</t>
  </si>
  <si>
    <t xml:space="preserve">Laukakmeņu oļu seguma ( ∅4-8cm) ierīkošana , paredzot visu ieseguma kārtu izbūvi un blietēšanu </t>
  </si>
  <si>
    <t xml:space="preserve"> Minerālmateriālu maisījuma 0/32p kārta,
 stiprības klase N II, h=150mm</t>
  </si>
  <si>
    <t xml:space="preserve"> Granīta sīkšķembas (fr.4/8mm),h=100mm</t>
  </si>
  <si>
    <t xml:space="preserve"> Laukakmens oļi ∅4-8cm</t>
  </si>
  <si>
    <r>
      <t>Atvestas auglīgās augsnes ielabošana ar pievestu organisko un minerālo mēslojumu, apstādījumu dobju ierīkošanai: lapu krūmiem 600mm dziļumā vienlaidus zonā - 75.8m</t>
    </r>
    <r>
      <rPr>
        <vertAlign val="superscript"/>
        <sz val="8"/>
        <rFont val="Arial"/>
        <family val="2"/>
      </rPr>
      <t>2</t>
    </r>
    <r>
      <rPr>
        <sz val="8"/>
        <rFont val="Arial"/>
        <family val="2"/>
      </rPr>
      <t xml:space="preserve"> </t>
    </r>
  </si>
  <si>
    <t>Spiraea japonica 'Arnold' (stāds konteinerā – C3)</t>
  </si>
  <si>
    <t>Spiraea japonica 'Little Princess' (stāds konteinerā – C3)</t>
  </si>
  <si>
    <t>Priežu mizu mulča (vidēja frakcija), h=80mm, 75.8m²</t>
  </si>
  <si>
    <r>
      <t>Vidējas frakcijas priežu mizu mulčas sagatavošana un uzbēršana ar rokām; h=80mm, 75.8 m</t>
    </r>
    <r>
      <rPr>
        <vertAlign val="superscript"/>
        <sz val="8"/>
        <rFont val="Arial"/>
        <family val="2"/>
      </rPr>
      <t>2</t>
    </r>
  </si>
  <si>
    <t>4.mezgls</t>
  </si>
  <si>
    <t>Ziedu statīva izbūve</t>
  </si>
  <si>
    <t>Betona C20/25 pamati 500x500x900mm</t>
  </si>
  <si>
    <t>Minerālmateriālu maisījums 0/32p kārta/pabērums 200mm, apbērums 100mm</t>
  </si>
  <si>
    <t>Tērauda loksne 500x500, b=10mm/apstrādāta un krāsota melnā krāsā/paredzēt 4 skrūvju vietas/ziedu statīva konstrukcijas stiprināšanai pie betona pamatnes</t>
  </si>
  <si>
    <t>Savienojošie metāla stieņu "gredzeni"/ stieņa ∅ 20mm, L=1225mm/iekšējā "gredzena" ∅ 35cm/ apstrādāti un krāsoti melnā krāsā / ziedu statīva konstrukcijas savstarpējai stiprināšanai</t>
  </si>
  <si>
    <t>Vertikālie metāla stieņi / stieņa ∅ 30mm, L=2700mm/ apstrādāti un krāsoti melnā krāsā / ziedu statīva konstrukcijai</t>
  </si>
  <si>
    <t>Puķu pods ar perforētu pamatni drenāžas nodrošināšanai, h=350mm, ∅ 330mm</t>
  </si>
  <si>
    <t xml:space="preserve">Augsnes substrāta atvešana unpuķu podu piepildīšana apstādījumu ierīkošanai ( apjoms dots sablīvētā veidā) </t>
  </si>
  <si>
    <t>nāca ārā viena pozīcija-vīteņaugs</t>
  </si>
  <si>
    <t>5.mezgls</t>
  </si>
  <si>
    <r>
      <t>Iesegumu pamatnes gultņu sagatavošana, esošo iesegumu demontāža, iekļaujot esošā grunts pamatslāņa blietēšanu (betona apmales, 20,8 m</t>
    </r>
    <r>
      <rPr>
        <vertAlign val="superscript"/>
        <sz val="8"/>
        <rFont val="Arial"/>
        <family val="2"/>
      </rPr>
      <t>2</t>
    </r>
    <r>
      <rPr>
        <sz val="8"/>
        <rFont val="Arial"/>
        <family val="2"/>
      </rPr>
      <t xml:space="preserve"> cietie iesegumi  7 m</t>
    </r>
    <r>
      <rPr>
        <vertAlign val="superscript"/>
        <sz val="8"/>
        <rFont val="Arial"/>
        <family val="2"/>
      </rPr>
      <t>2</t>
    </r>
    <r>
      <rPr>
        <sz val="8"/>
        <rFont val="Arial"/>
        <family val="2"/>
      </rPr>
      <t xml:space="preserve"> apstādījumu dobes)</t>
    </r>
  </si>
  <si>
    <t>Žoga pamatnes gultņu sagatavošana, iekļaujot esošā grunts pamatslāņa blietēšanu</t>
  </si>
  <si>
    <t>Atpūtas masīvkoka sola bez atzveltnes izejmateriālu izgatavošana, montāža un uzstādīšana, iekļaujot stiprināšanu betona pamatos (skat. TS-1.13)</t>
  </si>
  <si>
    <t>Minerālmateriālu maisījums 0/32p kārta, b=10cm</t>
  </si>
  <si>
    <t>Betons C20/25, /50x50x60cm</t>
  </si>
  <si>
    <t xml:space="preserve">Dziļi impregnēts masīvkoks sēdvietai /ozols/ 380x200x1760mm </t>
  </si>
  <si>
    <t>Mehāniski leņķī metinātas tērauda loksnes/
biezums 20mm, platums mainīgs</t>
  </si>
  <si>
    <t>Atkritumu urnas izejmateriālu izgatavošana, montāža un uzstādīšana,iekļaujot stiprināšanu pie 200x200x200 mm C20/25 betona pamatiem  (skat. TS-1.14)</t>
  </si>
  <si>
    <t>Betons C20/25, /20x20x20cm</t>
  </si>
  <si>
    <t>Karsti cinkota tērauda U veida profils/
biezums 4mm/izm.50x36x50mm/krāsots melnā krāsā/garums 450mm</t>
  </si>
  <si>
    <t>Karsti velmēti tērauda leņķa profili /biezums 4mm/ 50x50/krāsots melnā krāsā/garums 950mm</t>
  </si>
  <si>
    <t>Mehāniski metināts L veida tērauda 
profila leņķis/biezums 4mm/
50x60x330mm/krāsots melnā krāsā</t>
  </si>
  <si>
    <t>Dziļi impregnēts koka dēlis /442x190x25mm</t>
  </si>
  <si>
    <t>Mehāniski sametinātas tērauda loksnes/
biezums 2mm/ malas-924X375mmx4gab</t>
  </si>
  <si>
    <t>Mehāniski piemetināta tērauda loksne/
biezums 2mm/pamats perforēts -375x375mm</t>
  </si>
  <si>
    <t>Vertikālā informācijas stenda izejmateriālu izgatavošana, montāža un uzstādīšana, iekļaujot stiprināšanu betona C20/25  pamatos</t>
  </si>
  <si>
    <t>C20/25 klases betons stabu nostiprināšanai</t>
  </si>
  <si>
    <t>Minerālmateriālu maisījums 0/32 kārta
stabu pamatu apbēruma un pabēruma veidošanai, h=100mm, gar betona malām apbērums 100mm</t>
  </si>
  <si>
    <t>Taisnstūrveida slēgtie metinātie profili / biezums 3mm/60x100mm/ garums 2340mm</t>
  </si>
  <si>
    <t>Taisnstūrveida slēgtie metinātie profili / biezums 3mm/60x100mm/ garums 2220mm</t>
  </si>
  <si>
    <t>Taisnstūrveida slēgtie metinātie profili / biezums 3mm/60x100mm/garums 240mm</t>
  </si>
  <si>
    <t>Taisnstūrveida slēgtie metinātie profili / biezums 3mm/60x100mm/ garums 847mm</t>
  </si>
  <si>
    <t>Karsti velmēta tērauda loksne/ biezums 5mm /594x841mm</t>
  </si>
  <si>
    <t>Organiskais stikls-caurspīdīgs/ biezums 5mm
/594x841mm</t>
  </si>
  <si>
    <t>Karsti velmēta vienādplauktu leņķa profils/
biezums 3mm/20x20mm/ garums 807 mm</t>
  </si>
  <si>
    <t>Karsti velmēta vienādplauktu leņķa profils/
biezums 3mm/20x20mm/ garums 600mm</t>
  </si>
  <si>
    <t>Taisnstūrveida slēgtie metinātie profili stabiem / biezums 3mm/30x100mm/garums 100mm</t>
  </si>
  <si>
    <t>Taisnstūrveida slēgtie metinātie profili stabiem / biezums 3mm/60x100mm/garums 2100mm</t>
  </si>
  <si>
    <t>Žoga un divviru iebraucamo vārtu izejmateriālu izgatavošana, montāža un uzstādīšana, iekļaujot žoga un vārtu stabiņu stiprināšanu C20/25 betona pamatos</t>
  </si>
  <si>
    <t>Betons C20/25 stabu pamatiem</t>
  </si>
  <si>
    <t xml:space="preserve">Minerālmateriālu maisîjuma 0/32mm pabērums un apbērums </t>
  </si>
  <si>
    <t>Žoga metāla stabs-slēgta kvadrātcaurule 80x80mm, L=2100mm/ apstrādāts, krāsots melnā tonī</t>
  </si>
  <si>
    <t>Žoga nesošās sijas - dziļi impregnētas koka brusas 40x95mm/ priede/TIKKURILA- beice 3150 TEAK</t>
  </si>
  <si>
    <t>Žoga aizpildījums - dziļi impregnēti koka dēlīši 20x60mm, L=1500mm/priede/TIKKURILA- beice 3150 TEAK</t>
  </si>
  <si>
    <t>Vārtu koka karkass/koka brusa 80x80mm</t>
  </si>
  <si>
    <t>Žoga vārtu komplektācija, ieskaitot eņģes, stiprinājumus utt.</t>
  </si>
  <si>
    <r>
      <t>Ar organisko un minerālo mēslojumu ielabota atvesta melnzeme apstādījumu krūmu dobju veidošanai (h=600mm)</t>
    </r>
    <r>
      <rPr>
        <i/>
        <sz val="8"/>
        <color indexed="10"/>
        <rFont val="Arial"/>
        <family val="2"/>
      </rPr>
      <t xml:space="preserve"> </t>
    </r>
  </si>
  <si>
    <t xml:space="preserve">Atvestas auglīgās augsnes ielabošana ar pievestu organisko un minerālo mēslojumu, apstādījumu dobju ierīkošanai 600mm dziļumā vienlaidus zonā </t>
  </si>
  <si>
    <t>Potentilla fruticosa 'Goldteppich' (stāds konteinerā – C3)</t>
  </si>
  <si>
    <t>Potentilla fruticosa ''Primrose Beauty' 
(stāds konteinerā – C3)</t>
  </si>
  <si>
    <t>Priežu mizu mulča (vidēja frakcija), h=80mm, 7.0m²</t>
  </si>
  <si>
    <r>
      <t>Vidējas frakcijas priežu mizu mulčas sagatavošana un uzbēršana ar rokām; h=80mm, 7,0 m</t>
    </r>
    <r>
      <rPr>
        <i/>
        <vertAlign val="superscript"/>
        <sz val="8"/>
        <rFont val="Arial"/>
        <family val="2"/>
      </rPr>
      <t>2</t>
    </r>
  </si>
  <si>
    <t>6.mezgls</t>
  </si>
  <si>
    <r>
      <t>Esošās augsnes virskārtas (auglīgās augsnes)</t>
    </r>
    <r>
      <rPr>
        <b/>
        <sz val="8"/>
        <rFont val="Arial"/>
        <family val="2"/>
      </rPr>
      <t xml:space="preserve"> noņemšana </t>
    </r>
    <r>
      <rPr>
        <sz val="8"/>
        <rFont val="Arial"/>
        <family val="2"/>
      </rPr>
      <t xml:space="preserve">no esošā zāliena zonām (Hvid=15 cm,~245 m²), pārvietošana uz atbērtni </t>
    </r>
  </si>
  <si>
    <r>
      <t>Iesegumu pamatnes gultņu sagatavošana, esošo iesegumu demontāža, iekļaujot esošā grunts pamatslāņa blietēšanu (betona apmales, 172,9 m</t>
    </r>
    <r>
      <rPr>
        <vertAlign val="superscript"/>
        <sz val="8"/>
        <rFont val="Arial"/>
        <family val="2"/>
      </rPr>
      <t>2</t>
    </r>
    <r>
      <rPr>
        <sz val="8"/>
        <rFont val="Arial"/>
        <family val="2"/>
      </rPr>
      <t xml:space="preserve">  iesegumi,  84,7 m</t>
    </r>
    <r>
      <rPr>
        <vertAlign val="superscript"/>
        <sz val="8"/>
        <rFont val="Arial"/>
        <family val="2"/>
      </rPr>
      <t>2</t>
    </r>
    <r>
      <rPr>
        <sz val="8"/>
        <rFont val="Arial"/>
        <family val="2"/>
      </rPr>
      <t xml:space="preserve"> apstādījumu dobes)</t>
    </r>
  </si>
  <si>
    <t>Salizturīgais slānis/ drenējoša smilts (Kf &gt; 1 m/dnn), h=110-230mm</t>
  </si>
  <si>
    <t>Betona ietvju apmaļu (100.20.8) uzstādīšana (gājēju celiņu un iebrauktuvju materiālu atdalīšanai) uz šķembu un betona pamatnes, paredzot visu ieseguma kārtu izbūvi un blietēšanu</t>
  </si>
  <si>
    <t>Salizturīgais slānis/ drenējoša smilts (Kf &gt; 1 m/dnn), h=190-230mm</t>
  </si>
  <si>
    <t>Divasu ģeorežģis Enkagrid Max 30 vai analogs</t>
  </si>
  <si>
    <t>Granīta minerālmateriālu maisījuma 0/32p kārta,stiprības klase N II,h=100mm</t>
  </si>
  <si>
    <t>Betona C20/25 stiprinājums, h=90mm</t>
  </si>
  <si>
    <t>Betona apmale 100.20.8 ,pelēka</t>
  </si>
  <si>
    <t xml:space="preserve">Šķeltā laukakmens  (biezums 80mm) seguma ierīkošana, paredzot visu ieseguma kārtu izbūvi un blietēšanu </t>
  </si>
  <si>
    <t>Salizturīgais slānis/ drenējoša smilts (kf&gt;1m/dnn,h=300mm</t>
  </si>
  <si>
    <t>Šķeltais laukakmens/ biezums 80mm</t>
  </si>
  <si>
    <t xml:space="preserve">Melns betona bruģakmens ar sarkanām granīta šķembām (iebrauktuvei) (biezums 80mm) seguma ierīkošana, paredzot visu ieseguma kārtu izbūvi un blietēšanu </t>
  </si>
  <si>
    <t>Granīta minerālmateriālu maisījuma 0/63ps kārta,stiprības klase N III,h=200mm</t>
  </si>
  <si>
    <t>Granīta minerālmateriālu maisījuma 0/45 kārta,stiprības klase N III,h=130mm</t>
  </si>
  <si>
    <t>Granīta minerālmateriālu maisījuma 0/32p kārta,stiprības klase N II,h=120mm</t>
  </si>
  <si>
    <t>Granīta sīkšķembas (fr.4/8mm),h=50mm</t>
  </si>
  <si>
    <t>Melns betona bruģis ar sarkanām granīta šķembām</t>
  </si>
  <si>
    <t xml:space="preserve">Stiprinātā zāliena (iebrauktuvei) seguma ierīkošana, paredzot visu ieseguma kārtu izbūvi un blietēšanu </t>
  </si>
  <si>
    <t>Minerālmateriālu maisījuma 0/32p kārta, stiprības klase N III, h=100mm</t>
  </si>
  <si>
    <t>Augu zeme šķembu maisījumā 0/32p kārta, proporcijā 1:4, h=100mm</t>
  </si>
  <si>
    <t>Ar organisko un minerālo mēslojumu ielabota auglīgā augsne stiprinātā zāliena seguma ierīkošanai (izmantojama esošā auglīgā augsne, papildināta ar atvestu organisko (komposts) un minerālo  mēslojumu)</t>
  </si>
  <si>
    <t>Minerālmateriālu maisījuma 0/32p kārta</t>
  </si>
  <si>
    <t>Atpūtas masīvkoka sola ar atzveltni un abiem roku balstiem izejmateriālu sagatavošana, montāža un uzstādīšana, iekļaujot stiprināšanu betona C20/25 pamatos šķembu pabērumā (skat. TS-1.13)</t>
  </si>
  <si>
    <t>Dziļi impregnēts dēlis /ozols/20x200x1900mm (bxplxg)</t>
  </si>
  <si>
    <t>Mehāniski leņķī metinātas tērauda loksnes/biezums 20mm, platums mainīgs</t>
  </si>
  <si>
    <t>Mehāniski metinātas tērauda loksnes/
420x20x60mm (gxbxpl)</t>
  </si>
  <si>
    <t>Mehāniski piemetināta tērauda loksne roktura balstam/150x20x60mm (gxbxpl)</t>
  </si>
  <si>
    <t xml:space="preserve">Ar organisko un minerālo mēslojumu ielabota atvesta auglīgā augsne apstādījumu dobju veidošanai - lapu krūmiem 600mm dziļumā vienlaidus zonā - 33.7m2; ziemciešu dobēm 400mm dziļumā vienlaidus zonā - 51.0m2 </t>
  </si>
  <si>
    <t xml:space="preserve">Atvestas auglīgās augsnes ielabošana ar pievestu organisko un minerālo mēslojumu, apstādījumu dobju ierīkošanai: lapu krūmiem 600mm dziļumā vienlaidus zonā - 33.7m2; ziemciešu dobēm 400mm dziļumā vienlaidus zonā - 51.0m2  </t>
  </si>
  <si>
    <t>Spiraea betulifolia 'Tor' (stāds konteinerā – C7.5)</t>
  </si>
  <si>
    <t>Spiraea japonica 'Golden Princess' (stāds konteinerā – C5)</t>
  </si>
  <si>
    <t>Priežu mizu mulča (vidēja frakcija), h=80mm, 33.7m²</t>
  </si>
  <si>
    <r>
      <t>Vidējas frakcijas priežu mizu mulčas sagatavošana un uzbēršana ar rokām; h=80mm, 33.7 m</t>
    </r>
    <r>
      <rPr>
        <i/>
        <vertAlign val="superscript"/>
        <sz val="8"/>
        <rFont val="Arial"/>
        <family val="2"/>
      </rPr>
      <t>2</t>
    </r>
  </si>
  <si>
    <t>Sīpolpuķu piegāde un stādīšana</t>
  </si>
  <si>
    <t>Narcissus cyclamineus</t>
  </si>
  <si>
    <t>Galanthus nivalis</t>
  </si>
  <si>
    <t>Scilla siberica Blau</t>
  </si>
  <si>
    <t xml:space="preserve">Campanula persicifolia </t>
  </si>
  <si>
    <t xml:space="preserve">Leucanthemum x superbum 'Sillver princess' </t>
  </si>
  <si>
    <t xml:space="preserve">Doronicum orientale 'Little Leo' </t>
  </si>
  <si>
    <t>Alchemilla erythropoda</t>
  </si>
  <si>
    <t xml:space="preserve">Astilbe x arendsii 'Weisse Perle' </t>
  </si>
  <si>
    <t xml:space="preserve">Hosta 'Wide Brim' </t>
  </si>
  <si>
    <t>Delphinium grandiflora 'Summer Nights'</t>
  </si>
  <si>
    <t xml:space="preserve">Aster alpinus 'Goliath'  </t>
  </si>
  <si>
    <t>Astilbe x arendsii 'Astary White'</t>
  </si>
  <si>
    <t xml:space="preserve">Lupinus polyphyllus </t>
  </si>
  <si>
    <t xml:space="preserve">Campanula glomerata 'Dahurica'  </t>
  </si>
  <si>
    <t xml:space="preserve">Delphinium x cultorum Pacific 'Galahad'  </t>
  </si>
  <si>
    <t>Zāliena sēšana, iekļaujot zāliena sēklu iestrādāšanu augsnē 3 mm dziļumā un pieblietēšanu (1.1 kg zāliena sēklu)</t>
  </si>
  <si>
    <t>Žoga uzstādīšana iekļaujot iebetonēšanu uz šķembotas virsmas (skat. rasējumu TS-1.21)</t>
  </si>
  <si>
    <t>Koka stabs (a=150mm, b=150mm, l=1900mm)</t>
  </si>
  <si>
    <t>Koka dēļi apdarei (a=20mm, b=150mm, l=2100mm)</t>
  </si>
  <si>
    <t>Koka latas apdarei (a=20mm, b=40mm, l=2100mm)</t>
  </si>
  <si>
    <t>Koka šķērsbrusa (a=70mm, b=100mm, c=70mm, l=2020)</t>
  </si>
  <si>
    <t>Koka nosegdēlis (a=20mm, b=200mm, l=2250mm)</t>
  </si>
  <si>
    <r>
      <t xml:space="preserve">Koka skrūves šķērbrusas pastiprināšanai (l=90mm, </t>
    </r>
    <r>
      <rPr>
        <i/>
        <sz val="8"/>
        <rFont val="Calibri"/>
        <family val="2"/>
      </rPr>
      <t>Ø</t>
    </r>
    <r>
      <rPr>
        <i/>
        <sz val="8"/>
        <rFont val="Arial"/>
        <family val="2"/>
      </rPr>
      <t>6mm, cinkotas)</t>
    </r>
  </si>
  <si>
    <r>
      <t xml:space="preserve">Vītā tipa naglas apdares un nosegdēļu piestiprināšanai (l=60mm, </t>
    </r>
    <r>
      <rPr>
        <i/>
        <sz val="8"/>
        <rFont val="Calibri"/>
        <family val="2"/>
      </rPr>
      <t>Ø</t>
    </r>
    <r>
      <rPr>
        <i/>
        <sz val="8"/>
        <rFont val="Arial"/>
        <family val="2"/>
      </rPr>
      <t>6mm)</t>
    </r>
  </si>
  <si>
    <t>Skārda "mice" (a=200m, b=200mm, h=25mm), RAL 8029</t>
  </si>
  <si>
    <r>
      <t xml:space="preserve">Metāla vītņu stienis ar uzgriezni (l=175mm, </t>
    </r>
    <r>
      <rPr>
        <i/>
        <sz val="8"/>
        <rFont val="Calibri"/>
        <family val="2"/>
      </rPr>
      <t>Ø</t>
    </r>
    <r>
      <rPr>
        <i/>
        <sz val="8"/>
        <rFont val="Arial"/>
        <family val="2"/>
      </rPr>
      <t>14mm,uzgriežņa urbums-</t>
    </r>
    <r>
      <rPr>
        <i/>
        <sz val="8"/>
        <rFont val="Calibri"/>
        <family val="2"/>
      </rPr>
      <t>Ø</t>
    </r>
    <r>
      <rPr>
        <i/>
        <sz val="8"/>
        <rFont val="Arial"/>
        <family val="2"/>
      </rPr>
      <t xml:space="preserve">15mm, l=15mm, cepure </t>
    </r>
    <r>
      <rPr>
        <i/>
        <sz val="8"/>
        <rFont val="Calibri"/>
        <family val="2"/>
      </rPr>
      <t>Ø</t>
    </r>
    <r>
      <rPr>
        <i/>
        <sz val="8"/>
        <rFont val="Arial"/>
        <family val="2"/>
      </rPr>
      <t>25mm)</t>
    </r>
  </si>
  <si>
    <t>Vārtu metāla karkass/kvadrātcaurule 40x40mm</t>
  </si>
  <si>
    <t>7.mezgls</t>
  </si>
  <si>
    <t>Teritorijas robežās izbūvējamie apjomi:</t>
  </si>
  <si>
    <t xml:space="preserve">Esošās augsnes virskārtas (auglīgās augsnes) noņemšana no apstādījumu zonām (Hvid=15 cm,~20.9 m²), pārvietošana uz atbērtni </t>
  </si>
  <si>
    <t>Iesegumu pamatnes gultņu sagatavošana,  iekļaujot esošā grunts pamatslāņa blietēšanu (betona apmales, 18,5 m2 cietie iesegumi )</t>
  </si>
  <si>
    <r>
      <t>Liekās esošās grunts savākšana ar</t>
    </r>
    <r>
      <rPr>
        <b/>
        <i/>
        <sz val="8"/>
        <rFont val="Arial"/>
        <family val="2"/>
      </rPr>
      <t xml:space="preserve"> </t>
    </r>
    <r>
      <rPr>
        <i/>
        <sz val="8"/>
        <rFont val="Arial"/>
        <family val="2"/>
      </rPr>
      <t>ekskavatoru, berot kravas automašīnā, aizvešana (līdz 10 km) un utilizācija</t>
    </r>
  </si>
  <si>
    <t xml:space="preserve">Melnā betona bruģakmens (biezums 50mm) seguma ierīkošana ( Dalītā gājēju/
velosipēdistu celiņa gājēju daļas segas konstrukcija), paredzot visu ieseguma kārtu izbūvi un blietēšanu </t>
  </si>
  <si>
    <t>Minerālmateriālu maisījuma 0/32p kārta, stiprības klase N III, h=150mm</t>
  </si>
  <si>
    <t>Katedras veida informācijas stenda izejmateriālu sagatavošana, montāža un uzstādīšana, iekļaujot stiprināšanu betona C20/25 pamatos (skat. TS-1.11)</t>
  </si>
  <si>
    <t>Tērauda taisnstūra caurules /biezums 3mm/ 80x40mm/ garums 1366mm</t>
  </si>
  <si>
    <t>Tērauda taisnstūra caurules /biezums 3mm/ 80x40mm/754mm</t>
  </si>
  <si>
    <t>Kalibrēts kvadrātveida tērauds /15X15mm/garums 594mm</t>
  </si>
  <si>
    <t>Karsti velmēta tērauda loksne/biezums 5mm/754x1366mm</t>
  </si>
  <si>
    <t>Organiskais stikls-caurspīdīgs/biezums 5mm/ 594x841mm</t>
  </si>
  <si>
    <t>Tērauda taisnstūra caurules / biezums 5mm/60x100mm/garums 1823 mm</t>
  </si>
  <si>
    <t>Atpūtas masīvkoka sola ar vienu rokas balstu  izejmateriālu sagatavošana, montāža un uzstādīšana, iekļaujot stiprināšanu betona C20/25 pamatos (skat. TS-1.13)</t>
  </si>
  <si>
    <t>Betons C20/25 /50x50x60cm</t>
  </si>
  <si>
    <t>Dziļi impregnēts dēlis /ozols/20x200x1900mm</t>
  </si>
  <si>
    <t xml:space="preserve">Mehāniski metinātas tērauda loksnes/
420x20x60mm </t>
  </si>
  <si>
    <t>Mehāniski piemetināta tērauda loksne roktura balstam/150x20x60mm</t>
  </si>
  <si>
    <t>Atkritumu urnas izejmateriālu sagatavošana, montāža un uzstādīšana, iekļaujot stiprināšanu pie seguma  (skat. TS-1.16)</t>
  </si>
  <si>
    <t>Betons C20/25 /20x20x20cm</t>
  </si>
  <si>
    <t>Augu kastes izejmateriālu sagatavošana,montāža un uzstādīšana, ieklaujot stiprināšanu pie seguma (skat. TS-1.16)</t>
  </si>
  <si>
    <t>Augu kastu stādmateriāls (viengadīgās puķes):</t>
  </si>
  <si>
    <t>Sīpolpuķes (narcises, tulpes, krokusi)</t>
  </si>
  <si>
    <t>Ārpus teritorijas robežas izbūvējamie segumi</t>
  </si>
  <si>
    <t>Iesegumu pamatnes gultņu sagatavošana, esošo iesegumu un betona bedres demontāža, iekļaujot esošā grunts pamatslāņa blietēšanu (betona apmales, 32.9 m2 cietie iesegumi,  10.1 m2 zāliens)</t>
  </si>
  <si>
    <r>
      <t>Liekās esošās grunts un būvgružu savākšana ar</t>
    </r>
    <r>
      <rPr>
        <b/>
        <i/>
        <sz val="8"/>
        <rFont val="Arial"/>
        <family val="2"/>
      </rPr>
      <t xml:space="preserve"> </t>
    </r>
    <r>
      <rPr>
        <i/>
        <sz val="8"/>
        <rFont val="Arial"/>
        <family val="2"/>
      </rPr>
      <t>ekskavatoru, berot kravas automašīnā, aizvešana (līdz 10 km) un utilizācija</t>
    </r>
  </si>
  <si>
    <t>Veidņos lietu betona plākšņu segums
(veidojams pēc klāšanas formas, vid. izm. 400x400mm)  (biezums 50mm) seguma ierīkošana,  paredzot visu ieseguma kārtu izbūvi un blietēšanu</t>
  </si>
  <si>
    <t>Salizturīgais slānis/ drenējoša smilts (kf&gt;1m/dnn), h=300mm</t>
  </si>
  <si>
    <t>Minerālmateriālu maisījuma 0/32p kārta, stiprības klase N III,h=150mm</t>
  </si>
  <si>
    <t>Veidņos lietu betona plākšņu segums,
veidojams pēc formas, vid.izm.400x400mm</t>
  </si>
  <si>
    <t>Atvestas auglīgās augsnes  ielabošana ar pievestu organisko un minerālo mēslojumu, planēšana ar rokām (h=150mm), blietēšana atbilstoši zāliena projektētajām augstuma atzīmēm</t>
  </si>
  <si>
    <t>Zāliena sēšana, iekļaujot zāliena sēklu iestrādāšanu augsnē 3 mm dziļumā un pieblietēšanu (0.4 kg zāliena sēklu)</t>
  </si>
  <si>
    <t>8.mezgls</t>
  </si>
  <si>
    <t xml:space="preserve">Esošās augsnes virskārtas (auglīgās augsnes) noņemšana no apstādījumu zonām (Hvid=15 cm,~67,0 m²), pārvietošana uz atbērtni </t>
  </si>
  <si>
    <r>
      <t>Iesegumu pamatnes gultņu sagatavošana, esošo iesegumu demontāža, iekļaujot esošā grunts pamatslāņa blietēšanu (30,3 m</t>
    </r>
    <r>
      <rPr>
        <vertAlign val="superscript"/>
        <sz val="8"/>
        <rFont val="Arial"/>
        <family val="2"/>
      </rPr>
      <t>2</t>
    </r>
    <r>
      <rPr>
        <sz val="8"/>
        <rFont val="Arial"/>
        <family val="2"/>
      </rPr>
      <t xml:space="preserve"> apstādījumu dobes, 36,4 m</t>
    </r>
    <r>
      <rPr>
        <vertAlign val="superscript"/>
        <sz val="8"/>
        <rFont val="Arial"/>
        <family val="2"/>
      </rPr>
      <t>2</t>
    </r>
    <r>
      <rPr>
        <sz val="8"/>
        <rFont val="Arial"/>
        <family val="2"/>
      </rPr>
      <t xml:space="preserve"> zāliens)</t>
    </r>
  </si>
  <si>
    <t xml:space="preserve">Dziļi impregnēts dēlis /ozols/20x200x1900mm </t>
  </si>
  <si>
    <t>Mehāniski metinātas tērauda loksnes/
420x20x60mm</t>
  </si>
  <si>
    <t xml:space="preserve">Mehāniski piemetināta tērauda loksne roktura balstam/150x20x60mm </t>
  </si>
  <si>
    <t>Ar organisko un minerālo mēslojumu ielabota atvesta auglīgā augsne apstādījumu dobju veidošanai - lapu krūmiem 600mm dziļumā vienlaidus zonā</t>
  </si>
  <si>
    <t>Atvestas auglīgās augsnes ielabošana ar pievestu organisko un minerālo mēslojumu, apstādījumu dobju ierīkošanai: lapu krūmiem 600mm dziļumā vienlaidus zonā</t>
  </si>
  <si>
    <t>Spiraea japonica  'Anthony Waterer'  (stāds konteinerā – C3)</t>
  </si>
  <si>
    <t>Weigela 'Nana Variegata'  (stāds konteinerā – C3)</t>
  </si>
  <si>
    <t>Potentilla fruticosa 'Jolina'  (stāds konteinerā – C3)</t>
  </si>
  <si>
    <t>Priežu mizu mulča (vidēja frakcija), h=80mm, 30,3m²</t>
  </si>
  <si>
    <r>
      <t>Vidējas frakcijas priežu mizu mulčas sagatavošana un uzbēršana ar rokām; h=80mm, 30,3 m</t>
    </r>
    <r>
      <rPr>
        <i/>
        <vertAlign val="superscript"/>
        <sz val="8"/>
        <rFont val="Arial"/>
        <family val="2"/>
      </rPr>
      <t>2</t>
    </r>
  </si>
  <si>
    <t>Ar organisko un minerālo mēslojumu ielabota auglīgā augsne zāliena gultnes  (h=150mm) ierīkošanai (izmantojama esošā noraktā auglīgā augsne, papildināta ar organisko (komposts) un minerālo  mēslojumu)</t>
  </si>
  <si>
    <t>Kopējais visos mezglos</t>
  </si>
  <si>
    <t>Koka barjeru atvešana,montāža un uzstādīšana, iekļaujot to stiprināšanu</t>
  </si>
  <si>
    <t>Dziļi impregnēts koka dēlis 200x1500mm, b=40mm</t>
  </si>
  <si>
    <t>Dziļi impregnēta koka brusa 200x200mm, L=950mm</t>
  </si>
  <si>
    <t>Ieliekama detaļa koka staba stiprināšanai pie pamata</t>
  </si>
  <si>
    <t>Iepriekš izgatavots betona pamats 
200x200x650mm( 97 gb)</t>
  </si>
  <si>
    <t>Minerālmateriālu maisījuma 0/32p
pabērums un apbērums/ h=100mm</t>
  </si>
  <si>
    <t>Koka barjeru saglabāšana</t>
  </si>
  <si>
    <t>Koka barjeru pārcelšana</t>
  </si>
  <si>
    <t>Lokālā tāme Nr. 1-4</t>
  </si>
  <si>
    <t>Jelgavas ielas posma no Mucenieku ielas līdz Graudu ielai un Graudu ielas posma no Jelgavas ielas līdz Ganību ielas aplim vājstrāvas tīklu izbūve Kuldīgā (Pirmā kārta)</t>
  </si>
  <si>
    <t>Lokālā tāme Nr. 1-5</t>
  </si>
  <si>
    <t>IEEJAS PAKĀPIENU UN COKOLU ATJAUNOŠANA</t>
  </si>
  <si>
    <t>Jelgavas ielas 13 cokola atjaunošana</t>
  </si>
  <si>
    <t>Cokola attīrīšana (ar rokām vai citu būvnieka izraudzītu metodi, kas nerada kaitējumu esošajam cokola apmetumam un ir saskaņota ar Pasūtītāju)</t>
  </si>
  <si>
    <t>Kaļķu javas apmetuma atjaunošana (Kaļķu javas recepti skat.1.2. sējuma 7. pielikumā)</t>
  </si>
  <si>
    <t>Cokola atjaunotās daļas gruntēšana, krāsošana (toni piemeklējot atbilstošu esošajam cokola tonim un saskaņojot to ar Pasūtītāju)</t>
  </si>
  <si>
    <t>Jelgavas ielas 14 cokola atjaunošana</t>
  </si>
  <si>
    <t>Jelgavas ielas 15 cokola un ieejas pakāpienu atjaunošana (atbilstoši rasējumam AR-15)</t>
  </si>
  <si>
    <t>Esošo pakāpienu tīrīšana ar saudzīgu tīrīšanas metodi</t>
  </si>
  <si>
    <t>Betona kontakta grunts saķeres nodrošināšanai</t>
  </si>
  <si>
    <t>Betona pakāpiena renovācija ar remontjavu, piemērotu āra darbiem, (toni pieskaņot esošajam pakāpienam)</t>
  </si>
  <si>
    <t>Jelgavas ielas 16 cokola un ieejas pakāpienu atjaunošana (atbilstoši rasējumam AR-1-16)</t>
  </si>
  <si>
    <t>Esošo pakāpienu remonts ar remontjavu (Tonis pieskaņots esošajam pakāpiena tonim)</t>
  </si>
  <si>
    <t>Jelgavas ielas 17 cokola un ieejas pakāpienu atjaunošana (atbilstoši rasējumam AR-1-17)</t>
  </si>
  <si>
    <t>Jauna betona pakāpiena izbūve no eksponētā betona C30/37 (toni saskaņot ar pasūtītāju)</t>
  </si>
  <si>
    <t>Jelgavas ielas 18 cokola un ieejas pakāpienu atjaunošana (atbilstoši rasējumam AR-18)</t>
  </si>
  <si>
    <t>Cokola atjaunotās daļas krāsošana (toni piemeklējot atbilstošu esošajam cokola tonim un saskaņojot to ar Pasūtītāju)</t>
  </si>
  <si>
    <t>Jelgavas ielas 19 cokola un ieejas pakāpienu atjaunošana (atbilstoši rasējumam AR-19)</t>
  </si>
  <si>
    <t>Jelgavas ielas 20 cokola un ieejas pakāpienu atjaunošana (atbilstoši rasējumam AR-20.1, AR-20.2)</t>
  </si>
  <si>
    <t>Jelgavas ielas 22 cokola atjaunošana</t>
  </si>
  <si>
    <t>Jelgavas ielas 24 cokola un ieejas pakāpienu atjaunošana (atbilstoši rasējumam AR-24)</t>
  </si>
  <si>
    <t>Jauna sarkanā granīta pakāpiena izbūve (ieskaitot montāžai nepieciešamos materiālus, materiālu izvēlēties no Latvijas laukakmenim vizuāli analoga granīta, kas sakrīt ar esošo pakāpienu)</t>
  </si>
  <si>
    <t>Esošā sarkanā granīta pakāpiena renovācija, nolīmeņošana</t>
  </si>
  <si>
    <t>Esošo pakāpienu līmeņošana</t>
  </si>
  <si>
    <t>Jauna pabetonējuma izveidošana</t>
  </si>
  <si>
    <t>Jelgavas ielas 25 cokola un ieejas pakāpienu atjaunošana (atbilstoši rasējumam AR-25)</t>
  </si>
  <si>
    <t>Esošo pakāpienu remonts ar remontjavu (Tonis pieskaņots esošajam pakāpiena tonim), pārvietošana zem koka sliekšņa</t>
  </si>
  <si>
    <t>Jelgavas ielas 26 cokola atjaunošana un ieejas pakāpienu atjaunošana (atbilstoši rasējumam AR-26)</t>
  </si>
  <si>
    <t>Jelgavas ielas 27 cokola atjaunošana un ieejas pakāpienu atjaunošana (atbilstoši rasējumam AR-27)</t>
  </si>
  <si>
    <t>Esošā sarkanā granīta pakāpiena renovācija</t>
  </si>
  <si>
    <t>Esošo pakāpienu pārlikšana, līmeņošana</t>
  </si>
  <si>
    <t>Jauna piebetonējuma izbūve no eksponētā betona C 30/37</t>
  </si>
  <si>
    <t>Jelgavas ielas 28 cokola atjaunošana un ieejas pakāpienu atjaunošana (atbilstoši rasējumam AR-28)</t>
  </si>
  <si>
    <t>Esošo pakāpienu demontāža (ar rokām vai citu būvnieka izraudzītu metodi, kas nerada kaitējumu esošajai durvju un cokola konstrukcijai)</t>
  </si>
  <si>
    <t>Jelgavas ielas 29 cokola un ieejas pakāpienu atjaunošana (atbilstoši rasējumam AR-29)</t>
  </si>
  <si>
    <t>Jelgavas ielas 32 cokola un ieejas pakāpienu atjaunošana (atbilstoši rasējumam AR-32)</t>
  </si>
  <si>
    <t>Jelgavas ielas 34 cokola un ieejas pakāpienu atjaunošana (atbilstoši rasējumam AR-34)</t>
  </si>
  <si>
    <t>Jelgavas ielas 35 cokola un ieejas pakāpienu atjaunošana (atbilstoši rasējumam AR-35)</t>
  </si>
  <si>
    <t>Jelgavas ielas 36 cokola atjaunošana</t>
  </si>
  <si>
    <t>Atbalstsienas tīrīšana Jelgavas ielā 37</t>
  </si>
  <si>
    <t>Atbalstsienas tīrīšana ar smilšu strūklu (vai citu būvnieka izraudzītu metodi, kas nerada kaitējumu esošajai atbalstsienai un ir saskaņota ar Pasūtītāju)</t>
  </si>
  <si>
    <t>Kaļķu javas apmetuma atjaunošana</t>
  </si>
  <si>
    <t>Jelgavas ielas 38a cokola un ieejas pakāpienu atjaunošana (atbilstoši rasējumam AR-38a)</t>
  </si>
  <si>
    <t>Jelgavas ielas 40 cokola un ieejas pakāpienu atjaunošana (atbilstoši rasējumam AR-40)</t>
  </si>
  <si>
    <t>Jelgavas ielas 42 cokola un ieejas pakāpienu atjaunošana (atbilstoši rasējumam AR-42)</t>
  </si>
  <si>
    <t>Jelgavas ielas 43 cokola atjaunošana</t>
  </si>
  <si>
    <t>Jelgavas ielas 44 cokola un ieejas pakāpiena atjaunošana (atbilsotši AR-44)</t>
  </si>
  <si>
    <t>Jauna betona pakāpiena izbūve no  eksponētā betona C30/37 (toni saskaņot ar pasūtītāju)</t>
  </si>
  <si>
    <t>Jelgavas ielas 47 cokola un ieejas pakāpienu atjaunošana (atbilstoši rasējumam AR-47)</t>
  </si>
  <si>
    <t>Esošā granīta pakāpiena pārlikšana, attīrīsana</t>
  </si>
  <si>
    <t>Betona bruģakmeņa pakāpiena demontēšana</t>
  </si>
  <si>
    <t>Jauna koka apdares dēļa izgatavošana un uzstādīšana (impregnēts atbilstoši  LVS EN 12490:2010 prasībām, tonis pieskaņots esošajam)</t>
  </si>
  <si>
    <t>Jelgavas ielas 50 cokola un ieejas pakāpienu atjaunošana (atbilstoši rasējumam AR-50)</t>
  </si>
  <si>
    <t>Jelgavas ielas 51 cokola un ieejas pakāpienu atjaunošana (atbilstoši rasējumam AR-51)</t>
  </si>
  <si>
    <t>Jauna betona pakāpiena izbūve no eksponētā betona C 30/37 (toni saskaņot ar pasūtītāju)</t>
  </si>
  <si>
    <t>Jelgavas ielas 52 cokola atjaunošana</t>
  </si>
  <si>
    <t>Jelgavas ielas 53 cokola un ieejas pakāpienu atjaunošana (atbilstoši rasējumam AR-53)</t>
  </si>
  <si>
    <t>Betona remonta java, piemērota āra darbiem</t>
  </si>
  <si>
    <t>Jelgavas ielas 54 cokola un ieejas pakāpienu atjaunošana (atbilstoši rasējumam AR-54)</t>
  </si>
  <si>
    <t>Jelgavas ielas 55 cokola un ieejas pakāpienu atjaunošana (atbilstoši rasējumam AR-55)</t>
  </si>
  <si>
    <t>Jelgavas ielas 56 cokola un ieejas pakāpienu atjaunošana (atbilstoši rasējumam AR-1-56)</t>
  </si>
  <si>
    <t xml:space="preserve">Jauna betona pakāpiena izbūve no eksponētā betona C30/37 (toni saskaņot ar pasūtītāju) </t>
  </si>
  <si>
    <t>Skrundas ielas 1 cokola un ieejas pakāpienu atjaunošana (atbilstoši rasējumam AR-1)</t>
  </si>
  <si>
    <t>Esošā granīta pakāpienu renovācija, pārvietošana</t>
  </si>
  <si>
    <t>Jauna pelēkā granīta pakāpiens  (ieskaitot montāžai nepieciešamos materiālus, materiālu izvēlēties no Latvijas laukakmenim vizuāli analoga granīta, kas sakrīt ar esošo pakāpienu pēc toņa un faktūras)</t>
  </si>
  <si>
    <t>Paraugu izgatavošana precīzākai betona toņu pieskaņošanai</t>
  </si>
  <si>
    <t>Jelgavas ielas posms no Graudu ielas līdz Ganību ielai (Trešā kārta)</t>
  </si>
  <si>
    <t>3-1</t>
  </si>
  <si>
    <t>Kopā Jelgavas ielas rekonstrukcija</t>
  </si>
  <si>
    <t>3-2</t>
  </si>
  <si>
    <t>Kopā Jelgavas ielas apgaismojuma montāža</t>
  </si>
  <si>
    <t>3-3</t>
  </si>
  <si>
    <t>Kopā Jelgavas ielas labiekārtojuma izbūve</t>
  </si>
  <si>
    <t>3-4</t>
  </si>
  <si>
    <t xml:space="preserve">Kopā Jelgavas ielas vājstrāvas tīklu izbūve </t>
  </si>
  <si>
    <t>Lokālā tāme Nr. 3-1</t>
  </si>
  <si>
    <t>Jelgavas ielas posma no Graudu ielas līdz Ganību ielai rekonstrukcija (Trešā kārta)</t>
  </si>
  <si>
    <t>Jelgavas ielas posms no Graudu ielas līdz Ganību ielai</t>
  </si>
  <si>
    <t>Asfaltbetona seguma nofrēzēšana, h(vid) = 15cm, ar nofrēzētā materiāla aizvešanu uz pasūtītāja norādītu atbērtni</t>
  </si>
  <si>
    <t>Betona bruģa seguma demontāža ar demontētā materiāla aizvešanu uz pasūtītāja norādītu atbērtni</t>
  </si>
  <si>
    <t>Betona bruģa seguma izbūve ietvei un velosipēdistu ceļam</t>
  </si>
  <si>
    <r>
      <t>m</t>
    </r>
    <r>
      <rPr>
        <vertAlign val="superscript"/>
        <sz val="9"/>
        <rFont val="Arial"/>
        <family val="2"/>
      </rPr>
      <t>2</t>
    </r>
  </si>
  <si>
    <t>Sarkans betona bruģis ar sarkanām granīta šķembām, betona klase C25/30, h=5cm</t>
  </si>
  <si>
    <r>
      <t>m</t>
    </r>
    <r>
      <rPr>
        <vertAlign val="superscript"/>
        <sz val="9"/>
        <rFont val="Arial"/>
        <family val="2"/>
      </rPr>
      <t>3</t>
    </r>
  </si>
  <si>
    <t>Sarkans betona bruģis ar sarkanām granīta šķembām, betona klase C25/30, h=8cm</t>
  </si>
  <si>
    <t>Minerālmateriālu maisījuma 0/45 (NIII klase) kārta, h = 25cm (izbūvēt divās kārtās)</t>
  </si>
  <si>
    <r>
      <t>m</t>
    </r>
    <r>
      <rPr>
        <vertAlign val="superscript"/>
        <sz val="9"/>
        <rFont val="Arial"/>
        <family val="2"/>
      </rPr>
      <t>2</t>
    </r>
  </si>
  <si>
    <t>Betona bortakmeņu 100.30./22.15. (kreisais), betona klase C25/30, izbūve, (atbilstoši izbūves shēmai, ieskaitot betonu C16/20 un minerālmateriālu maisījuma 0/45 pamatu)</t>
  </si>
  <si>
    <t>Betona bortakmeņu 100.30./22.15. (labais), betona klase C25/30, izbūve, (atbilstoši izbūves shēmai, ieskaitot betonu C16/20 un minerālmateriālu maisījuma 0/45 pamatu)</t>
  </si>
  <si>
    <t>Caurtekas demontāža, d=0,5m</t>
  </si>
  <si>
    <t>Caurtekas montāža (iekļaujot visas nepieciešamās pozīcijas saskaņā ar rasējumu CD-3-7)</t>
  </si>
  <si>
    <t>Caurtekas montāža, d=0,5m (iekļaujot visas nepieciešamās pozīcijas saskaņā ar rasējumu CD-3-7)</t>
  </si>
  <si>
    <t>416 (samazināta)</t>
  </si>
  <si>
    <t>416A (samazināta)</t>
  </si>
  <si>
    <t>417 (samazināta)</t>
  </si>
  <si>
    <t>417A (samazināta)</t>
  </si>
  <si>
    <t>Esošu informācijas ceļa zīmju aizsardzība</t>
  </si>
  <si>
    <t>GRĀVJA RAKŠANA GAR GANĪBU IELU NO JELGAVAS IELAS LĪDZ VIENĪBAS IELAI</t>
  </si>
  <si>
    <t>Žoga demontāža un utilizācija vai nodošana īpašniekam</t>
  </si>
  <si>
    <t>Sia "Lattelecom" kabeļa demontāža</t>
  </si>
  <si>
    <t>Caurtekas tīrīšana, d=1.00m</t>
  </si>
  <si>
    <t>Grāvja rakšana, h(vid)=0.50m, V=2363m3</t>
  </si>
  <si>
    <t>Grāvja tīrīšana</t>
  </si>
  <si>
    <t>Darba zonas sakārtošana ar augu zemi, apsētu ar zāli, h(min)=10cm</t>
  </si>
  <si>
    <t>Kopā Jelgavas ielas posma no Graudu ielas līdz Ganību ielai rekonstrukcija (Trešā kārta)</t>
  </si>
  <si>
    <t>Lokālā tāme Nr. 3-2</t>
  </si>
  <si>
    <t>Jelgavas ielas posma no Graudu ielas līdz Ganību ielai apgaismojuma montāža (Trešā kārta)</t>
  </si>
  <si>
    <t>DIN sliede, 50mm</t>
  </si>
  <si>
    <t>Papilddarbi (montāžas darbiem izmnatoto teritoriju sakārtošana)</t>
  </si>
  <si>
    <t>Lokālā tāme Nr. 3-3</t>
  </si>
  <si>
    <t>Jelgavas ielas posma no Graudu ielas līdz Ganību ielai labiekārtojuma izbūve (Trešā kārta)</t>
  </si>
  <si>
    <t>3. KĀRTA</t>
  </si>
  <si>
    <t>Lokālā tāme Nr. 3-4</t>
  </si>
  <si>
    <t>Jelgavas ielas posma no Graudu ielas līdz Ganību ielai vājstrāvas tīkla izbūve izbūve (Trešā kārta)</t>
  </si>
  <si>
    <t xml:space="preserve">Kabeļu akas PEH demontāža </t>
  </si>
  <si>
    <t>Kabeļu akas PEH uzstādīšana uz esošās kanalizācijas</t>
  </si>
  <si>
    <t>Kabeļu ieguldīšana kab. kan., tilpums līdz 100x2 (ieskaitot)</t>
  </si>
  <si>
    <t>Kabeļa pāru montāža, kabeļa tilpums 10x2,  ieskaitot kabeļu atzarojumus izmantojot 1 pāra savienotājus</t>
  </si>
  <si>
    <t>uzmava</t>
  </si>
  <si>
    <t>Kabeļa uzmavas montāža, kabeļiem ar kopējo tilpumu līdz 100x2 (ieskaitot), kabeļu skaits līdz 2 kabeļiem</t>
  </si>
  <si>
    <t>Maģistrālo un sadales kabeļu mērījumi starp gala iekārtām</t>
  </si>
  <si>
    <t>100 pāri</t>
  </si>
  <si>
    <t>Optiskā kabeļa ieguldīšana kabeļu kanalizācijā</t>
  </si>
  <si>
    <t>Optiskā kabeļa izvilkšana no kabeļu kanalizācijas</t>
  </si>
  <si>
    <t>100 m</t>
  </si>
  <si>
    <t>Uzmavas uzstādīšana un 2 optisko kabeļu iestrāde uzmavā (FOSC400 tipa uzmava)</t>
  </si>
  <si>
    <t>Pieņemšanas testēšana un profilaktiskie mērījumi</t>
  </si>
  <si>
    <t>šķiedra</t>
  </si>
  <si>
    <t>Optiskā kabeļa līnijas pases korekcija pēc kabeļa pārvilkšanās</t>
  </si>
  <si>
    <t>dok.pakete</t>
  </si>
  <si>
    <t xml:space="preserve"> Kab.kanaliz.caurules līkums(100/90°)</t>
  </si>
  <si>
    <t xml:space="preserve"> Dībelis saitītēm 10x43 (JST) 100 gab.</t>
  </si>
  <si>
    <t>4-1</t>
  </si>
  <si>
    <t>Kopā Mucenieku ielas posms no Dzirnavu ielas līdz Jelgavas ielai  rekonstrukcija</t>
  </si>
  <si>
    <t>4-2</t>
  </si>
  <si>
    <t>Kopā Mucenieku ielas posms no Dzirnavu ielas līdz Jelgavas ielai  apgaismojuma montāža</t>
  </si>
  <si>
    <t>4-3</t>
  </si>
  <si>
    <t>Kopā Mucenieku ielas posms no Dzirnavu ielas līdz Jelgavas ielai  ielas labiekārtojuma izbūve</t>
  </si>
  <si>
    <t>Lokālā tāme Nr. 4-1</t>
  </si>
  <si>
    <t>Mucenieku ielas posma no Dzirnavu ielas līdz Jelgavas ielai rekonstrukcija Kuldīgā (Ceturtā kārta)</t>
  </si>
  <si>
    <t>Mucenieku ielas posms no Dzirnavu ielas līdz Jelgavas ielai</t>
  </si>
  <si>
    <t>Betona bortakmeņu demontāža un utilizācija ar demontētā materiāla aizvešanu uz pasūtītāja norādītu atbērtni</t>
  </si>
  <si>
    <t>Ievju demontāža, ieskaitot ietvju apmaļu demontāžu, un utilizācija, h(vid)=0.50m</t>
  </si>
  <si>
    <t>4 azbestbetona cauruļu nomaiņa pret DVK 110 vai analogām caurulēm</t>
  </si>
  <si>
    <t>Ietves segas izbūve</t>
  </si>
  <si>
    <t>Melns betona bruģis ar sarkanām granīta šķembām. betona klase C25/30, h=5cm</t>
  </si>
  <si>
    <t>Melns betona bruģis ar sarkanām granīta šķembām. betona klase C25/30, h=8cm</t>
  </si>
  <si>
    <t>Minerālmateriālu maisījuma 0/45 kārta, h = 30cm</t>
  </si>
  <si>
    <t>Laukakmeņu seguma izbūve stāvvietām un ielu paplašinājumam</t>
  </si>
  <si>
    <t>Granīta sīkšķembas (fr. 4/8 mm), h = 10cm</t>
  </si>
  <si>
    <t>534(ar nosaukumu)</t>
  </si>
  <si>
    <t>Cokola atjaunošana ēkai Mucenieku ielā 1</t>
  </si>
  <si>
    <t>Lokālā tāme Nr. 4-2</t>
  </si>
  <si>
    <t>Mucenieku ielas posma no Dzirnavu ielas līdz Jelgavas ielai apgaismojuma montāža Kuldīgā (Ceturtā kārta)</t>
  </si>
  <si>
    <t>Apgaismojuma balstu, konsuļu, gaismekļu demontāža</t>
  </si>
  <si>
    <t>Sadalnes izbūve</t>
  </si>
  <si>
    <t>Sadalne ar pamatni KS-I-04</t>
  </si>
  <si>
    <t>Kontaktnaži NH-00 JAUDA</t>
  </si>
  <si>
    <t>Bedres rakšana apgaismojuma balstam</t>
  </si>
  <si>
    <t>Gumijas blīve GB-RG EUROPOLES</t>
  </si>
  <si>
    <t>Vēsturiskais apgaismojuma balsts, H= 8m (pēc pasūtījuma)</t>
  </si>
  <si>
    <t>Vēsturiska konsule (pēc pasūtījuma)</t>
  </si>
  <si>
    <t>Elektromagnētiskā drosele, AMI</t>
  </si>
  <si>
    <t>Atkārtotais zemējums ar izbūvi, 30 Omi</t>
  </si>
  <si>
    <t>Zemējuma vads, Cu 25mm2</t>
  </si>
  <si>
    <t>Zemējuma elektroda spice, 5/8`</t>
  </si>
  <si>
    <t>Drošinātājslēdzis 3p NH 00 EFEN</t>
  </si>
  <si>
    <t>Lokālā tāme Nr. 4-3</t>
  </si>
  <si>
    <t>Mucenieku ielas posma no Dzirnavu ielas līdz Jelgavas ielai labiekārtojuma izbūve Kuldīgā (Ceturtā kārta)</t>
  </si>
  <si>
    <t xml:space="preserve">Esošās augsnes virskārtas (auglīgās augsnes) noņemšana ar buldozeru no esošā zāliena visā proj. terit. robežā (Hvid=15 cm,~485 m²), pārvietošana uz atbērtni </t>
  </si>
  <si>
    <r>
      <t>Zemes virsmas planēšana (485,0 m</t>
    </r>
    <r>
      <rPr>
        <vertAlign val="superscript"/>
        <sz val="8"/>
        <rFont val="Arial"/>
        <family val="2"/>
      </rPr>
      <t>2</t>
    </r>
    <r>
      <rPr>
        <sz val="8"/>
        <rFont val="Arial"/>
        <family val="2"/>
      </rPr>
      <t>) pēc vertikālā plānojuma un visu iesegumu pamatnes gultņu sagatavošana, iekļaujot esošā grunts pamatslāņa blietēšanu (110,3 m</t>
    </r>
    <r>
      <rPr>
        <vertAlign val="superscript"/>
        <sz val="8"/>
        <rFont val="Arial"/>
        <family val="2"/>
      </rPr>
      <t>2</t>
    </r>
    <r>
      <rPr>
        <sz val="8"/>
        <rFont val="Arial"/>
        <family val="2"/>
      </rPr>
      <t xml:space="preserve"> cietie segumi, betona apmales, 71,6 m</t>
    </r>
    <r>
      <rPr>
        <vertAlign val="superscript"/>
        <sz val="8"/>
        <rFont val="Arial"/>
        <family val="2"/>
      </rPr>
      <t>2</t>
    </r>
    <r>
      <rPr>
        <sz val="8"/>
        <rFont val="Arial"/>
        <family val="2"/>
      </rPr>
      <t xml:space="preserve"> apstādījumu dobes, 295,4 m</t>
    </r>
    <r>
      <rPr>
        <vertAlign val="superscript"/>
        <sz val="8"/>
        <rFont val="Arial"/>
        <family val="2"/>
      </rPr>
      <t>2</t>
    </r>
    <r>
      <rPr>
        <sz val="8"/>
        <rFont val="Arial"/>
        <family val="2"/>
      </rPr>
      <t xml:space="preserve"> zāliens)</t>
    </r>
  </si>
  <si>
    <t>Salizturīgais slānis/ drenējoša smilts (Kf &gt; 1 m/dnn), h=195mm</t>
  </si>
  <si>
    <t xml:space="preserve">Laukakmeņu apaļā bruģa seguma( ∅12-18cm) ierīkošana, paredzot visu ieseguma kārtu izbūvi un blietēšanu </t>
  </si>
  <si>
    <t xml:space="preserve">Šķeltā laukakmens segums (biezums 50mm) seguma ierīkošana, paredzot visu ieseguma kārtu izbūvi un blietēšanu </t>
  </si>
  <si>
    <t>Salizturīgais slānis/ drenējoša smilts (Kf &gt; 1 m/dnn), h=300mm</t>
  </si>
  <si>
    <t>Šķeltā laukakmens segums</t>
  </si>
  <si>
    <t>Atpūtas masīvkoka sola bez atzveltnes izejmateriālu izgatavošana, montāža un uzstādīšana, iekļaujot stiprināšanu betona pamatos (skat. TS-4.2)</t>
  </si>
  <si>
    <r>
      <t>Atkritumu urnas izejmateriālu sagatavošana,</t>
    </r>
    <r>
      <rPr>
        <b/>
        <sz val="8"/>
        <rFont val="Arial"/>
        <family val="2"/>
      </rPr>
      <t xml:space="preserve"> </t>
    </r>
    <r>
      <rPr>
        <sz val="8"/>
        <rFont val="Arial"/>
        <family val="2"/>
      </rPr>
      <t>montāža un uzstādīšana, iekļaujot stiprināšanu pie seguma  (skat. TS-4.3)</t>
    </r>
  </si>
  <si>
    <t>Augu kastes izejmateriālu sagatavošana, montāža un uzstādīšana, iekļaujot stiprināšanu pie betona pamatiem (skat. TS-4.3)</t>
  </si>
  <si>
    <t>Minerālmateriālu maisījums 0/32p kārta, h=10cm</t>
  </si>
  <si>
    <t>Betons C20/25 /20x20x40cm</t>
  </si>
  <si>
    <t>Velosipēda statīvs VT 75 80 1 (SIA "MK dizains") vai ekvivalents izstrādājums. Statīva konstrukcija-tērauds, apdare- cinkots metāls ar pulverkrāsas pārklājumu, tonis RAL 9006. Statīva piegāde, montāža un uzstādīšana  betona pamatos C20/25 uz šķembotas pamatnes.</t>
  </si>
  <si>
    <r>
      <t>Ar pievestu organisko un minerālo mēslojumu ielabota atvesta auglīgā augsne apstādījumu dobju ierīkošanai: lapu krūmiem 600mm dziļumā vienlaidus zonā - 12,9 m</t>
    </r>
    <r>
      <rPr>
        <i/>
        <vertAlign val="superscript"/>
        <sz val="8"/>
        <rFont val="Arial"/>
        <family val="2"/>
      </rPr>
      <t>2</t>
    </r>
    <r>
      <rPr>
        <i/>
        <sz val="8"/>
        <rFont val="Arial"/>
        <family val="2"/>
      </rPr>
      <t>; ziemciešu dobēm 400mm dziļumā vienlaidus zonā – 58,7 m</t>
    </r>
    <r>
      <rPr>
        <i/>
        <vertAlign val="superscript"/>
        <sz val="8"/>
        <rFont val="Arial"/>
        <family val="2"/>
      </rPr>
      <t>2</t>
    </r>
  </si>
  <si>
    <r>
      <t>Atvestas auglīgās augsnes ielabošana ar pievestu organisko un minerālo mēslojumu, apstādījumu dobju ierīkošanai: lapu krūmiem 600mm dziļumā vienlaidus zonā – 12,9 m</t>
    </r>
    <r>
      <rPr>
        <i/>
        <vertAlign val="superscript"/>
        <sz val="8"/>
        <rFont val="Arial"/>
        <family val="2"/>
      </rPr>
      <t>2</t>
    </r>
    <r>
      <rPr>
        <i/>
        <sz val="8"/>
        <rFont val="Arial"/>
        <family val="2"/>
      </rPr>
      <t>; ziemciešu dobēm 400mm dziļumā vienlaidus zonā – 58,7 m</t>
    </r>
    <r>
      <rPr>
        <i/>
        <vertAlign val="superscript"/>
        <sz val="8"/>
        <rFont val="Arial"/>
        <family val="2"/>
      </rPr>
      <t>2</t>
    </r>
    <r>
      <rPr>
        <i/>
        <sz val="8"/>
        <rFont val="Arial"/>
        <family val="2"/>
      </rPr>
      <t xml:space="preserve">  </t>
    </r>
  </si>
  <si>
    <t>Augļu krūmu stādvietu ierīkošana no pievestas auglīgās augsnes, ielabotas ar pievestu organisko un minerālo mēslojumu (stādvieta 600x600x600mm)</t>
  </si>
  <si>
    <t>Ribes uva-crispa 'Avenīte '(stāds konteinerā – C10)</t>
  </si>
  <si>
    <t>Ribes rubrum 'Vīksnes sarkanās' (stāds konteinerā – C10)</t>
  </si>
  <si>
    <t>Ligustrum vulgare 'Aureum' (stāds konteinerā – C10)</t>
  </si>
  <si>
    <t>Leuncanthemum x superbum 'Silberprinzesschen'</t>
  </si>
  <si>
    <t>Hosta 'Wide Brim'</t>
  </si>
  <si>
    <t>Hosta 'Golden Tiara'</t>
  </si>
  <si>
    <t>Sedum spectabile</t>
  </si>
  <si>
    <t>Sedum spectabile 'Brilliant'</t>
  </si>
  <si>
    <t>Luzula nivea 'Lucinis'</t>
  </si>
  <si>
    <t>Arrhenatherum bulbosum 'Variegatum'</t>
  </si>
  <si>
    <t>Festuca valesiaca 'Glaucantha'</t>
  </si>
  <si>
    <t>Coreopsis grandiflora 'Sunray'</t>
  </si>
  <si>
    <t>Priežu mizu mulča (vidēja frakcija), h=80mm, 12,9 m²</t>
  </si>
  <si>
    <t xml:space="preserve">Augsnes substrāta atvešana un augu kastu piepildīšana apstādījumu ierīkošanai (apjoms dots sablīvētā veidā) </t>
  </si>
  <si>
    <t>Zāliena sēšana, iekļaujot zāliena sēklu iestrādāšanu augsnē 3 mm dziļumā un pieblietēšanu (8,9 kg zāliena sēklu)</t>
  </si>
  <si>
    <t xml:space="preserve">Kopā Mucenieku ielas labiekārtojuma izbūve Tiešās izmaksas </t>
  </si>
  <si>
    <t>Lokālā tāme Nr. 5-1</t>
  </si>
  <si>
    <t>Jelgavas ielas posma no Mucenieku ielas līdz Graudu ielai un Graudu ielas posma no Jelgavas ielas līdz Ganību ielas aplim ūdensvada, sadzīves kanalizācijas un lietusūdens kanalizācijas rekonstrukcija Kuldīgā (Piektā kārta)</t>
  </si>
  <si>
    <t>ZEMES DARBI PROJEKTĒTO UKT TĪKLU DARBU ZONĀ</t>
  </si>
  <si>
    <t>Tranšejas rakšana projektēto cauruļvadu montāžai. Grunti noblīvēt līdz dabīgā blīvuma pakāpei</t>
  </si>
  <si>
    <t>Izraktās grunts transportēšana uz atbērtni</t>
  </si>
  <si>
    <t>Smilts pamatnes un apbērums ierīkošana h=0,15/0.30 m</t>
  </si>
  <si>
    <t>Virszemes ūdens atsūknēšana no tranšejas ar drenāžas sūkni (nepieciešamības gadījumā)</t>
  </si>
  <si>
    <t xml:space="preserve">Grunts ūdens līmeņa pazemināšana ar adatfiltriem lietus kanalizācijas un
ūdensvada cauruļu rakšanas zonā </t>
  </si>
  <si>
    <t xml:space="preserve">Tranšejas sieniņu nostiprināšana ar metāla vairogiem  pie dziļuma lielāka par 1,50m </t>
  </si>
  <si>
    <t>Tranšejas aizbēršana ar jaunu smilšu grunti  no smilšu pamatnes (cauruļu apbērums) līdz grunts virsmai</t>
  </si>
  <si>
    <t>Esošā seguma noņemšana, tranšejas platumā</t>
  </si>
  <si>
    <t>Seguma atjaunošana tranšejas platumā</t>
  </si>
  <si>
    <t>ŪDENSVADS</t>
  </si>
  <si>
    <t xml:space="preserve">Spiedvada PE-100 caurules montāža  PN16 (100m), OD32x3.0   </t>
  </si>
  <si>
    <t xml:space="preserve">Spiedvada PE-100 caurule  PN16 (100m), OD32x3.0   </t>
  </si>
  <si>
    <t xml:space="preserve">Spiedvada PE-100 caurules montāža  PN16 (100m), OD40x3.7 </t>
  </si>
  <si>
    <t xml:space="preserve">Spiedvada PE-100 caurule  PN16 (100m), OD40x3.7 </t>
  </si>
  <si>
    <t>Spiedvada PE-100 caurules montāža  PN16 (100m), OD50x4.6</t>
  </si>
  <si>
    <t>Spiedvada PE-100 caurule  PN16 (100m), OD50x4.6</t>
  </si>
  <si>
    <t>Spiedvada PE-100 caurules montāža  PN10 (100m), OD63x3.8</t>
  </si>
  <si>
    <t>Spiedvada PE-100 caurule  PN10 (100m), OD63x3.8</t>
  </si>
  <si>
    <t>Spiedvada PE-100 caurules montāža  PN10 (12m),   OD75x4.5</t>
  </si>
  <si>
    <t>Spiedvada PE-100 caurule  PN10 (12m),   OD75x4.5</t>
  </si>
  <si>
    <t>Spiedvada PE-100 caurules montāža  PN10 (100m), OD110x6.6</t>
  </si>
  <si>
    <t>Spiedvada PE-100 caurule  PN10 (100m), OD110x6.6</t>
  </si>
  <si>
    <t>Spiedvada PE-100 caurules montāža  PN10 (12m), OD160x9.5</t>
  </si>
  <si>
    <t>Spiedvada PE-100 caurule  PN10 (12m), OD160x9.5</t>
  </si>
  <si>
    <t>Spiedvada PE-100 caurules montāža  PN10 (12m), OD200x11.9</t>
  </si>
  <si>
    <t>Spiedvada PE-100 caurule  PN10 (12m), OD200x11.9</t>
  </si>
  <si>
    <t>Aizsargcaurule DCI DN400  ar distanceriem (attālums starp distanceriem 1.50m)  montāža</t>
  </si>
  <si>
    <t>Aizsargcaurule DCI DN400  ar distanceriem (attālums starp distanceriem 1.50m)</t>
  </si>
  <si>
    <t xml:space="preserve">Īsā atloku aizbīdņa ar rokratu DCI  DN 50  montāža </t>
  </si>
  <si>
    <t>Īsais atloku aizbīdnis ar rokratu  DCI  DN 50</t>
  </si>
  <si>
    <t xml:space="preserve">Īsā atloku aizbīdņa ar rokratu DCI DN 65  montāža </t>
  </si>
  <si>
    <t>Īsais atloku aizbīdnis ar rokratu  DCI  DN 65</t>
  </si>
  <si>
    <t xml:space="preserve">Īsā atloku aizbīdņa ar rokratu DCI DN 100  montāža </t>
  </si>
  <si>
    <t>Īsais atloku aizbīdnis ar rokratu  DCI  DN 100</t>
  </si>
  <si>
    <t xml:space="preserve">Īsā atloku aizbīdņa ar rokratu DCI DN 150  montāža </t>
  </si>
  <si>
    <t>Īsais atloku aizbīdnis ar rokratu  DCI  DN 150</t>
  </si>
  <si>
    <t xml:space="preserve">Īsā atloku aizbīdņa ar rokratu DCI DN 200  montāža </t>
  </si>
  <si>
    <t>Īsais atloku aizbīdnis ar rokratu  DCI  DN 200</t>
  </si>
  <si>
    <t xml:space="preserve">Servisa aizbīdņa ar uzmavām PE caurulei  DCI DN 25 ar rokratu,  montāža </t>
  </si>
  <si>
    <t>Servisa aizbīdnis ar uzmavām uz PE caurulēm, komplektā ar rokratu  DCI DN 25</t>
  </si>
  <si>
    <t xml:space="preserve">Servisa aizbīdņa ar uzmavām PE caurulei  DCI DN 30 un rokratu,  montāža </t>
  </si>
  <si>
    <t>Servisa aizbīdnis ar uzmavām uz PE caurulēm, komplektā ar rokratu  DCI DN 32</t>
  </si>
  <si>
    <t xml:space="preserve">Servisa aizbīdņa ar uzmavām PE caurulei  DCI DN 40 un rokratu,  montāža </t>
  </si>
  <si>
    <t>Servisa aizbīdnis ar uzmavām uz PE caurulēm, komplektā ar rokratu  DCI DN 40</t>
  </si>
  <si>
    <t xml:space="preserve">Servisa aizbīdņa ar uzmavām PE caurulei  DCI DN 25 un  teleskopisko pagarinātājkātu un kapi, montāža </t>
  </si>
  <si>
    <t>Servisa aizbīdnis ar uzmavām uz PE caurulēm, komplektā ar  H=1,5-2,0m  teleskopisko pagarinātājkātu un ielas kapi, apbetonējumu  DCI DN 25</t>
  </si>
  <si>
    <t xml:space="preserve">Servisa aizbīdņa ar uzmavām PE caurulei  DCI DN 40 un  teleskopisko pagarinātājkātu un kapi, montāža </t>
  </si>
  <si>
    <t>Servisa aizbīdnis ar uzmavām uz PE caurulēm, komplektā ar  H=1,5-2,0m  teleskopisko pagarinātājkātu un ielas kapi, apbetonējumu  DCI DN 40</t>
  </si>
  <si>
    <t xml:space="preserve">Servisa aizbīdņa ar uzmavām PE caurulei  DCI DN 50 un  teleskopisko pagarinātājkātu un kapi, montāža </t>
  </si>
  <si>
    <t>Servisa aizbīdnis ar uzmavām uz PE caurulēm, komplektā ar  H=1,5-2,0m  teleskopisko pagarinātājkātu un ielas kapi, apbetonējumu  DCI DN 50</t>
  </si>
  <si>
    <t>Universālā atloku adaptera DCI  DN65 montāža</t>
  </si>
  <si>
    <t>Universālais atloku adapters  DCI  DN65</t>
  </si>
  <si>
    <t>Universālā atloku adaptera DCI  DN100 montāža</t>
  </si>
  <si>
    <t>Universālais atloku adapters  DCI  DN100</t>
  </si>
  <si>
    <t>Universālā atloku adaptera DCI  DN150 montāža</t>
  </si>
  <si>
    <t>Universālais atloku adapters  DCI  DN150</t>
  </si>
  <si>
    <t>Kaļamā ķeta atloku pārejas DCI  DN200/150 montāža</t>
  </si>
  <si>
    <t>Kaļamā ķeta atloku pāreja  DCI DN200/150</t>
  </si>
  <si>
    <t>Kaļamā ķeta atloku pārejas DCI  DN200/100 montāža</t>
  </si>
  <si>
    <t>Kaļamā ķeta atloku pāreja  DCI DN200/100</t>
  </si>
  <si>
    <t>Kaļamā ķeta dubultā atloku pārejas  DCI DN100/65 montāža</t>
  </si>
  <si>
    <t>Kaļamā ķeta dubultā atloku pāreja  DCI DN100/65</t>
  </si>
  <si>
    <t>Kaļamā ķeta dubultā atloku pārejas  DCI DN100/50 montāža</t>
  </si>
  <si>
    <t>Kaļamā ķeta dubultā atloku pāreja  DCI DN100/50</t>
  </si>
  <si>
    <t>Kaļamā ķeta garā krustgabala ar atlokiem DCI  DN200/200 montāža</t>
  </si>
  <si>
    <t>Kaļamā ķeta garais krustgabals ar atlokiem  DCI DN200/200</t>
  </si>
  <si>
    <t xml:space="preserve">Kaļamā ķeta trejgabala ar atlokiem DCI  DN100/100  montāža </t>
  </si>
  <si>
    <t>Kaļamā ķeta trejgabals ar atlokiem DCI DN100/100</t>
  </si>
  <si>
    <t xml:space="preserve">Kaļamā ķeta trejgabala ar atlokiem DCI  DN200/100  montāža </t>
  </si>
  <si>
    <t>Kaļamā ķeta trejgabals ar atlokiem  DCI DN200/100</t>
  </si>
  <si>
    <t xml:space="preserve">Kaļamā ķeta trejgabala ar atlokiem DCI  DN200/150  montāža </t>
  </si>
  <si>
    <t>Kaļamā ķeta trejgabals ar atlokiem  DCI DN200/150</t>
  </si>
  <si>
    <t xml:space="preserve">Kaļamā ķeta trejgabala ar atlokiem DCI DN200/200  montāža </t>
  </si>
  <si>
    <t>Kaļamā ķeta trejgabals ar atlokiem  DCI DN200/200</t>
  </si>
  <si>
    <t xml:space="preserve">Kaļamā ķeta noslēgatloka ar epoksīda pārklājumu  DCI DN100  montāža </t>
  </si>
  <si>
    <t>Kaļamā ķeta noslēgatloks ar epoksīda pārklājumu  DCI DN100</t>
  </si>
  <si>
    <t>Pazemes tipa hidranta montāža akā, komplektā ar atloku aizbīdni DCI  DN100 ar teleskopisko pagarinātājkātu, tips TTS  H =1.45-1.75m</t>
  </si>
  <si>
    <t>Pazemes tipa hidrants akā, komplektā ar atloku aizbīdni DCI  DN100 ar teleskopisko pagarinātājkātu, tips TTS  H =1.45-1.75m</t>
  </si>
  <si>
    <t>Pazemes tipa hidranta montāža akā, komplektā ar atloku aizbīdni DCI  DN100 ar teleskopisko pagarinātājkātu, tips TTS  H =1.75-2.05m</t>
  </si>
  <si>
    <t>Pazemes tipa hidrants akā, komplektā ar atloku aizbīdni DCI  DN100 ar teleskopisko pagarinātājkātu, tips TTS   H =1.75-2.05m</t>
  </si>
  <si>
    <t xml:space="preserve">EM īscaurules ar atloku un gredzenu PN10  OD63/50 montāža </t>
  </si>
  <si>
    <t>EM īscaurule ar atloku un gredzenu PN10  OD63/50</t>
  </si>
  <si>
    <t xml:space="preserve">EM īscaurules ar atloku un gredzenu PN10  OD75/65 montāža </t>
  </si>
  <si>
    <t>EM īscaurule ar atloku un gredzenu PN10  OD75/65</t>
  </si>
  <si>
    <t xml:space="preserve">EM īscaurules ar atloku un gredzenu PN10  OD110/100 montāža </t>
  </si>
  <si>
    <t>EM īscaurule ar atloku un gredzenu PN10  OD110/100</t>
  </si>
  <si>
    <t xml:space="preserve">EM īscaurules ar atloku un gredzenu PN10  OD160/150 montāža </t>
  </si>
  <si>
    <t>EM īscaurule ar atloku un gredzenu PN10  OD160/150</t>
  </si>
  <si>
    <t xml:space="preserve">EM īscaurules ar atloku un gredzenu PN10  OD200/200 montāža </t>
  </si>
  <si>
    <t>EM īscaurule ar atloku un gredzenu PN10  OD200/200</t>
  </si>
  <si>
    <t xml:space="preserve">Kontaktmetināms līkuma PE PN10, OD110/9° montāža </t>
  </si>
  <si>
    <t>Kontaktmetināms līkums PE PN10, OD110/9°</t>
  </si>
  <si>
    <t xml:space="preserve">Kontaktmetināms līkuma PE PN10, OD110/13° montāža </t>
  </si>
  <si>
    <t>Kontaktmetināms līkums PE PN10, OD110/13°</t>
  </si>
  <si>
    <t xml:space="preserve">Kontaktmetināms līkuma PE PN10, OD110/17° montāža </t>
  </si>
  <si>
    <t>Kontaktmetināms līkums PE PN10, OD110/17°</t>
  </si>
  <si>
    <t xml:space="preserve">Kontaktmetināms līkuma PE PN10, OD110/25° montāža </t>
  </si>
  <si>
    <t>Kontaktmetināms līkums PE PN10, OD110/25°</t>
  </si>
  <si>
    <t xml:space="preserve">Kontaktmetināms līkuma PE PN10, OD110/26° montāža </t>
  </si>
  <si>
    <t>Kontaktmetināms līkums PE PN10, OD110/26°</t>
  </si>
  <si>
    <t xml:space="preserve">Kontaktmetināms līkuma PE PN10, OD160/31° montāža </t>
  </si>
  <si>
    <t>Kontaktmetināms līkums PE PN10, OD160/31°</t>
  </si>
  <si>
    <t xml:space="preserve">Kontaktmetināms līkuma PE PN10, OD160/66° montāža </t>
  </si>
  <si>
    <t>Kontaktmetināms līkums PE PN10, OD160/66°</t>
  </si>
  <si>
    <t xml:space="preserve">Kontaktmetināms līkuma PE PN10, OD200/6° montāža </t>
  </si>
  <si>
    <t>Kontaktmetināms līkums PE PN10, OD200/6°</t>
  </si>
  <si>
    <t xml:space="preserve">Kontaktmetināms līkuma PE PN10, OD200/8° montāža </t>
  </si>
  <si>
    <t>Kontaktmetināms līkums PE PN10, OD200/8°</t>
  </si>
  <si>
    <t xml:space="preserve">Kontaktmetināms līkuma PE PN10, OD200/9° montāža </t>
  </si>
  <si>
    <t>Kontaktmetināms līkums PE PN10, OD200/9°</t>
  </si>
  <si>
    <t xml:space="preserve">Kontaktmetināms līkuma PE PN10, OD200/22° montāža </t>
  </si>
  <si>
    <t>Kontaktmetināms līkums PE PN10, OD200/22°</t>
  </si>
  <si>
    <t xml:space="preserve">Kontaktmetināms līkuma PE PN10, OD200/60° montāža </t>
  </si>
  <si>
    <t>Kontaktmetināms līkums PE PN10, OD200/60°</t>
  </si>
  <si>
    <t>EM līknis  PN10  OD63x45°</t>
  </si>
  <si>
    <t>EM līknis  PN10  OD75x90°</t>
  </si>
  <si>
    <t xml:space="preserve">EM sedlu trejgabala PN16  OD110/32 montāža </t>
  </si>
  <si>
    <t>EM sedlu trejgabals PN16  OD110/32</t>
  </si>
  <si>
    <t xml:space="preserve">EM sedlu trejgabala PN16  OD200/32 montāža </t>
  </si>
  <si>
    <t>EM sedlu trejgabals PN16  OD200/32</t>
  </si>
  <si>
    <t xml:space="preserve">EM sedlu trejgabala PN16  OD200/40 montāža </t>
  </si>
  <si>
    <t>EM sedlu trejgabals PN16  OD200/40</t>
  </si>
  <si>
    <t xml:space="preserve">EM sedlu trejgabala PN16  OD200/63 montāža </t>
  </si>
  <si>
    <t>EM sedlu trejgabals PN16  OD200/63</t>
  </si>
  <si>
    <t xml:space="preserve">EM dubultuzmavas PN16  OD32 montāža </t>
  </si>
  <si>
    <t>EM dubultuzmava PN16  OD32</t>
  </si>
  <si>
    <t>EM dubultuzmavas PN16  OD40 montāža</t>
  </si>
  <si>
    <t>EM dubultuzmava PN16  OD40</t>
  </si>
  <si>
    <t>EM dubultuzmavas PN16  OD50 montāža</t>
  </si>
  <si>
    <t>EM dubultuzmava PN16  OD50</t>
  </si>
  <si>
    <t>EM dubultuzmavas PN16  OD63 montāža</t>
  </si>
  <si>
    <t>EM dubultuzmava PN16  OD63</t>
  </si>
  <si>
    <t xml:space="preserve">EM dubultuzmavas PN16  OD110 montāža </t>
  </si>
  <si>
    <t>EM dubultuzmava PN16  OD110</t>
  </si>
  <si>
    <t xml:space="preserve">Aizsargčaulas gludsienu caurulei  DN63 montāža </t>
  </si>
  <si>
    <t>Iebetonējama aizsargčaula gludsienu caurulei  DN63</t>
  </si>
  <si>
    <t xml:space="preserve">Aizsargčaulas gludsienu caurulei  DN75 montāža </t>
  </si>
  <si>
    <t>Iebetonējama aizsargčaula gludsienu caurulei  DN75</t>
  </si>
  <si>
    <t xml:space="preserve">Aizsargčaulas gludsienu caurulei  DN110 montāža </t>
  </si>
  <si>
    <t>Iebetonējama aizsargčaula gludsienu caurulei  DN110</t>
  </si>
  <si>
    <t xml:space="preserve">Aizsargčaulas gludsienu caurulei  DN160 montāža </t>
  </si>
  <si>
    <t>Iebetonējama aizsargčaula gludsienu caurulei  DN160</t>
  </si>
  <si>
    <t xml:space="preserve">Aizsargčaulas gludsienu caurulei  DN200 montāža </t>
  </si>
  <si>
    <t>Iebetonējama aizsargčaula gludsienu caurulei  DN200</t>
  </si>
  <si>
    <t>EM noslēgtapas  OD32 montāža</t>
  </si>
  <si>
    <t>EM noslēgtapa  OD32</t>
  </si>
  <si>
    <t>EM noslēgtapas  OD50 montāža</t>
  </si>
  <si>
    <t>EM noslēgtapas  OD50</t>
  </si>
  <si>
    <t>EM noslēgtapas  OD63 montāža</t>
  </si>
  <si>
    <t>EM noslēgtapas  OD63</t>
  </si>
  <si>
    <t>EM noslēgtapas  OD110  montāža</t>
  </si>
  <si>
    <t>EM noslēgtapas  OD110</t>
  </si>
  <si>
    <t>EM noslēgtapas  OD160  montāža</t>
  </si>
  <si>
    <t xml:space="preserve">EM noslēgtapa  OD160   </t>
  </si>
  <si>
    <t xml:space="preserve">EM redukcijas  OD63/50  montāža   </t>
  </si>
  <si>
    <t xml:space="preserve">EM redukcija  OD63/50   </t>
  </si>
  <si>
    <t xml:space="preserve">EM redukcija2  OD50/32  montāža   </t>
  </si>
  <si>
    <t xml:space="preserve">EM redukcija  OD50/32   </t>
  </si>
  <si>
    <t>EM trejgabala  OD50/50  montāža</t>
  </si>
  <si>
    <t>EM trejgabals  OD50/50</t>
  </si>
  <si>
    <t>Balsti zem aizbīdņiem un veidgabaliem, betona marka B25, montāža</t>
  </si>
  <si>
    <t>Balsti zem aizbīdņiem un veidgabaliem, betona marka B25</t>
  </si>
  <si>
    <t>Betona balsts hidrantam, betona marka B25, montāža</t>
  </si>
  <si>
    <t>Betona balsts hidrantam, betona marka B25</t>
  </si>
  <si>
    <t>Pieslēgums esošam tīklam D30</t>
  </si>
  <si>
    <t>vieta</t>
  </si>
  <si>
    <t>Caurules gludo galu savienojuma adapters PE caurulei OD40 savienojumam ar esošo d30 (esošās caurules ārējo diametru un materiālu precizēt pirms materiālu pasūtīšanas)</t>
  </si>
  <si>
    <t>Pieslēgums esošam tīklam D32</t>
  </si>
  <si>
    <t>Caurules gludo galu savienojuma adapters PE caurulei OD32 savienojumam ar esošo d25 (esošās caurules ārējo diametru un materiālu precizēt pirms materiālu pasūtīšanas)</t>
  </si>
  <si>
    <t>Pieslēgums esošam tīklam D50</t>
  </si>
  <si>
    <t>Caurules gludo galu savienojuma adapters PE caurulei OD63 savienojumam ar esošo d50 (esošās caurules ārējo diametru un materiālu precizēt pirms materiālu pasūtīšanas)</t>
  </si>
  <si>
    <t>Pieslēgums esošam tīklam D75</t>
  </si>
  <si>
    <t>Caurules gludo galu savienojuma adapters PE caurulei OD75 savienojumam ar esošo d75 (esošās caurules ārējo diametru un materiālu precizēt pirms materiālu pasūtīšanas)</t>
  </si>
  <si>
    <t>Pieslēgums esošam tīklam D100</t>
  </si>
  <si>
    <t>Caurules gludo galu savienojuma adapters PE caurulei OD110 savienojumam ar esošo d100 (esošās caurules ārējo diametru un materiālu precizēt pirms materiālu pasūtīšanas)</t>
  </si>
  <si>
    <t>Pieslēgums esošam tīklam D150</t>
  </si>
  <si>
    <t>Caurules gludo galu savienojuma adapters PE caurulei OD160 savienojumam ar esošo d150 (esošās caurules ārējo diametru un materiālu precizēt pirms materiālu pasūtīšanas)</t>
  </si>
  <si>
    <t>Saliekamo dzelzsbetona elementu grodu aka D1500 (2.0 - 2.5 m dziļumā)ar akas pamatni, grodiem, cementa smilšu javu  grodu savienojumu vietās, grodu pārseguma vāku, kāpšļiem un peldoša tipa kaļamā ķeta akas vāku 40t ar SIA "KULDĪGAS ŪDENS" logo, dubultu hidroizolāciju un vāka apbetonējumu, montāža</t>
  </si>
  <si>
    <t>Saliekamo dzelzsbetona elementu grodu aka D1500 (2.0 - 2.5 m dziļumā)ar akas pamatni, grodiem, cementa smilšu javu  grodu savienojumu vietās, grodu pārseguma vāku, kāpšļiem un peldoša tipa kaļamā ķeta akas vāku 40t ar SIA "KULDĪGAS ŪDENS" logo, dubultu hidroizolāciju un vāka apbetonējumu</t>
  </si>
  <si>
    <t>Saliekamo dzelzsbetona elementu grodu aka D2000 (1.5 - 2.0 m dziļumā) ar akas pamatni, grodiem, cementa smilšu javu  grodu savienojumu vietās, grodu pārseguma vāku, kāpšļiem un peldoša tipa kaļamā ķeta akas vāku 40t ar SIA "KULDĪGAS ŪDENS" logo, dubultu hidroizolāciju un vāka apbetonējumu, montāža</t>
  </si>
  <si>
    <t>Saliekamo dzelzsbetona elementu grodu aka D2000 (1.5 - 2.0 m dziļumā) ar akas pamatni, grodiem, cementa smilšu javu  grodu savienojumu vietās, grodu pārseguma vāku, kāpšļiem un peldoša tipa kaļamā ķeta akas vāku 40t ar SIA "KULDĪGAS ŪDENS" logo, dubultu hidroizolāciju un vāka apbetonējumu</t>
  </si>
  <si>
    <t>Saliekamo dzelzsbetona elementu grodu aka D2000 (2.0 - 2.5 m dziļumā) ar akas pamatni, grodiem, cementa smilšu javu  grodu savienojumu vietās, grodu pārseguma vāku, kāpšļiem un peldoša tipa kaļamā ķeta akas vāku 40t ar SIA "KULDĪGAS ŪDENS" logo, dubultu hidroizolāciju un vāka apbetonējumu, montāža</t>
  </si>
  <si>
    <t>Saliekamo dzelzsbetona elementu grodu aka D2000 (2.0 - 2.5 m dziļumā) ar akas pamatni, grodiem, cementa smilšu javu  grodu savienojumu vietās, grodu pārseguma vāku, kāpšļiem un peldoša tipa kaļamā ķeta akas vāku 40t ar SIA "KULDĪGAS ŪDENS" logo, dubultu hidroizolāciju un vāka apbetonējumu</t>
  </si>
  <si>
    <t>Saliekamo dzelzsbetona elementu grodu aka D2000 (2.5 - 3.0 m dziļumā) ar akas pamatni, grodiem, cementa smilšu javu  grodu savienojumu vietās, grodu pārseguma vāku, kāpšļiem un peldoša tipa kaļamā ķeta akas vāku 40t ar SIA "KULDĪGAS ŪDENS" logo, dubultu hidroizolāciju un vāka apbetonējumu, montāža</t>
  </si>
  <si>
    <t xml:space="preserve">Saliekamo dzelzsbetona elementu grodu aka D2000 (2.5 - 3.0 m dziļumā) ar akas pamatni, grodiem, cementa smilšu javu  grodu savienojumu vietās, grodu pārseguma vāku, kāpšļiem un peldoša tipa kaļamā ķeta akas vāku 40t ar SIA "KULDĪGAS ŪDENS" logo, dubultu hidroizolāciju un vāka apbetonējumu </t>
  </si>
  <si>
    <t>Saliekamo dzelzsbetona elementu grodu aka D2000 (3.0 - 3.5 m dziļumā) ar akas pamatni, grodiem, cementa smilšu javu  grodu savienojumu vietās, grodu pārseguma vāku, kāpšļiem un peldoša tipa kaļamā ķeta akas vāku 40t ar SIA "KULDĪGAS ŪDENS" logo, dubultu hidroizolāciju un vāka apbetonējumu, montāža</t>
  </si>
  <si>
    <t>Saliekamo dzelzsbetona elementu grodu aka D2000 (3.0 - 3.5 m dziļumā) ar akas pamatni, grodiem, cementa smilšu javu  grodu savienojumu vietās, grodu pārseguma vāku, kāpšļiem un peldoša tipa kaļamā ķeta akas vāku 40t ar SIA "KULDĪGAS ŪDENS" logo, dubultu hidroizolāciju un vāka apbetonējumu</t>
  </si>
  <si>
    <t>Ugunsdzēsības hidranta plāksnes uzstādīšana</t>
  </si>
  <si>
    <t>Šķeltā kabeļu apvalkcaurules OD110 esošo kabeļu aizsardzībai montāža</t>
  </si>
  <si>
    <t>Šķeltā kabeļu apvalkcaurule OD110 esošo kabeļu aizsardzībai</t>
  </si>
  <si>
    <t>Šķērsojumi ar kabeļiem (t.sk. to atšurfēšana)</t>
  </si>
  <si>
    <t>Šķērsojumi ar komunikācijām, kuru diametrs &lt;200mm  (t.sk. to atšurfēšana)</t>
  </si>
  <si>
    <t>Šķērsojumi ar komunikācijām, kuru diametrs &gt;200mm  (t.sk. to atšurfēšana)</t>
  </si>
  <si>
    <t>Marķējuma lentas piegāde un ieklāšana ūdensvadam 0,5m dziļumā no zemes virsmas</t>
  </si>
  <si>
    <t>Marķējuma lentas piegāde un ieklāšana ūdensvadam 0,5m dziļumā no zemes virsmas, materiāls</t>
  </si>
  <si>
    <t>Cauruļvadu skalošana un hlorēšana</t>
  </si>
  <si>
    <t>Cauruļvadu hidrauliskā pārbaude (presēšana ar 10 atm. pārbaudes spiedienu)</t>
  </si>
  <si>
    <t>Citi neuzskaitītie darbi un materiāli</t>
  </si>
  <si>
    <t>Smilts pamatnes un apbērums ierīkošanai h=0,15/0.30 m</t>
  </si>
  <si>
    <t>Smilts grunts tranšejas aizbēršanai</t>
  </si>
  <si>
    <t>SADZĪVES KANALIZĀCIJA</t>
  </si>
  <si>
    <t>Sadzīves kanalizācijas caurule T8 PVC  OD110 montāža ar 15 cm smilts pamatnes ierīkošanu un izbūvētā cauruļvada smilts apbēruma ierīkošanu 30 cm</t>
  </si>
  <si>
    <t>Sadzīves kanalizācijas caurule T8 PVC  OD110</t>
  </si>
  <si>
    <t xml:space="preserve">Sadzīves kanalizācijas caurule T8 PP  OD160 montāža ar 15 cm smilts pamatnes ierīkošanu un izbūvētā cauruļvada smilts apbēruma ierīkošanu 30 cm  </t>
  </si>
  <si>
    <t>Sadzīves kanalizācijas caurule T8 PP  OD160</t>
  </si>
  <si>
    <t xml:space="preserve">Sadzīves kanalizācijas caurule T8 PP  OD200 montāža ar 15 cm smilts pamatnes ierīkošanu un izbūvētā cauruļvada smilts apbēruma ierīkošanu 30 cm  </t>
  </si>
  <si>
    <t>Sadzīves kanalizācijas caurule T8 PP  OD200</t>
  </si>
  <si>
    <t xml:space="preserve">Sadzīves kanalizācijas caurule T8 PP  OD250 montāža ar 15 cm smilts pamatnes ierīkošanu un izbūvētā cauruļvada smilts apbēruma ierīkošanu 30 cm  </t>
  </si>
  <si>
    <t>Sadzīves kanalizācijas caurule T8 PP  OD250</t>
  </si>
  <si>
    <t xml:space="preserve">Sadzīves kanalizācijas caurule T8 PP  OD315 montāža ar 15 cm smilts pamatnes ierīkošanu un izbūvētā cauruļvada smilts apbēruma ierīkošanu 30 cm  </t>
  </si>
  <si>
    <t>Sadzīves kanalizācijas caurule T8 PP  OD315</t>
  </si>
  <si>
    <t xml:space="preserve">Sadzīves kanalizācijas caurule T8 PP  OD400 montāža ar 15 cm smilts pamatnes ierīkošanu un izbūvētā cauruļvada smilts apbēruma ierīkošanu 30 cm  </t>
  </si>
  <si>
    <t>Sadzīves kanalizācijas caurule T8 PP  OD400</t>
  </si>
  <si>
    <t xml:space="preserve">Sadzīves kanalizācijas caurule T8 PP  OD500 montāža ar 15 cm smilts pamatnes ierīkošanu un izbūvētā cauruļvada smilts apbēruma ierīkošanu 30 cm  </t>
  </si>
  <si>
    <t>Sadzīves kanalizācijas caurule T8 PP  OD500</t>
  </si>
  <si>
    <t>Individuāla pasūtījuma teleskopiska skataka PRO 250/630/500 (akas pamatne, blīvgumija akas pamatnei, augstuma regulēšanas šahta PP OD630, manžete teleskopiskajai caurulei, teleskopiskā caurule OD500 un kantains ķeta rāmis ar slēgtu vāku 40t ar SIA "KULDĪGAS ŪDENS" logo), H = 2.50 - 3.00m, un vāka apbetonējumu, montāža</t>
  </si>
  <si>
    <t xml:space="preserve">Individuāla pasūtījuma teleskopiska skataka PRO 250/630/500 (akas pamatne, blīvgumija akas pamatnei, augstuma regulēšanas šahta PP OD630, manžete teleskopiskajai caurulei, teleskopiskā caurule OD500 un kantains ķeta rāmis ar slēgtu vāku 40t ar SIA "KULDĪGAS ŪDENS" logo), H = 2.50 - 3.00m, un vāka apbetonējumu </t>
  </si>
  <si>
    <t>Individuāla pasūtījuma teleskopiska skataka PRO 500/630/500 (akas pamatne, blīvgumija akas pamatnei, augstuma regulēšanas šahta PP OD630, manžete teleskopiskajai caurulei, teleskopiskā caurule OD500 un kantains ķeta rāmis ar slēgtu vāku 40t ar SIA "KULDĪGAS ŪDENS" logo), H = 1.50 - 2.00m, un vāka apbetonējumu, montāža</t>
  </si>
  <si>
    <t xml:space="preserve">Individuāla pasūtījuma teleskopiska skataka PRO 500/630/500 (akas pamatne, blīvgumija akas pamatnei, augstuma regulēšanas šahta PP OD630, manžete teleskopiskajai caurulei, teleskopiskā caurule OD500 un kantains ķeta rāmis ar slēgtu vāku 40t ar SIA "KULDĪGAS ŪDENS" logo), H = 1.50 - 2.00m, un vāka apbetonējumu </t>
  </si>
  <si>
    <t>Individuāla pasūtījuma teleskopiska skataka PRO 500/630/500 (akas pamatne, blīvgumija akas pamatnei, augstuma regulēšanas šahta PP OD630, manžete teleskopiskajai caurulei, teleskopiskā caurule OD500 un kantains ķeta rāmis ar slēgtu vāku 40t ar SIA "KULDĪGAS ŪDENS" logo), H = 2.00 - 2.50m, un vāka apbetonējumu, montāža</t>
  </si>
  <si>
    <t xml:space="preserve">Individuāla pasūtījuma teleskopiska skataka PRO 500/630/500 (akas pamatne, blīvgumija akas pamatnei, augstuma regulēšanas šahta PP OD630, manžete teleskopiskajai caurulei, teleskopiskā caurule OD500 un kantains ķeta rāmis ar slēgtu vāku 40t ar SIA "KULDĪGAS ŪDENS" logo), H = 2.00 - 2.50m, un vāka apbetonējumu </t>
  </si>
  <si>
    <t xml:space="preserve">Individuāla pasūtījuma teleskopiska skataka PRO 500/630/500 (akas pamatne, blīvgumija akas pamatnei, augstuma regulēšanas šahta PP OD630, manžete teleskopiskajai caurulei, teleskopiskā caurule OD500 un kantains ķeta rāmis ar slēgtu vāku 40t ar SIA "KULDĪGAS ŪDENS" logo), H = 2.50 - 3.00m, un vāka apbetonējumu </t>
  </si>
  <si>
    <t>Individuāla pasūtījuma teleskopiska skataka PRO 500/800/630 (akas pamatne, akas grodi, groda blīvgumija, konuss ar adapteri, teleskopiskā caurule, kantains ķeta rāmis ar slēgtu vāku 40t ar SIA "KULDĪGAS ŪDENS" logo), H = 1.50 - 2.00m, un vāka apbetonējumu, montāža</t>
  </si>
  <si>
    <t xml:space="preserve">Individuāla pasūtījuma teleskopiska skataka PRO 500/800/630 (akas pamatne, akas grodi, groda blīvgumija, konuss ar adapteri, teleskopiskā caurule, kantains ķeta rāmis ar slēgtu vāku 40t ar SIA "KULDĪGAS ŪDENS" logo), H = 1.50 - 2.00m, un vāka apbetonējumu </t>
  </si>
  <si>
    <t>Individuāla pasūtījuma teleskopiska skataka PRO 500/800/630 (akas pamatne, akas grodi, groda blīvgumija, konuss ar adapteri, teleskopiskā caurule, kantains ķeta rāmis ar slēgtu vāku 40t ar SIA "KULDĪGAS ŪDENS" logo), H = 2.00 - 2.50m, un vāka apbetonējumu, montāža</t>
  </si>
  <si>
    <t>Individuāla pasūtījuma teleskopiska skataka PRO 500/800/630 (akas pamatne, akas grodi, groda blīvgumija, konuss ar adapteri, teleskopiskā caurule, kantains ķeta rāmis ar slēgtu vāku 40t ar SIA "KULDĪGAS ŪDENS" logo), H = 2.00 - 2.50m, un vāka apbetonējumu</t>
  </si>
  <si>
    <t>Individuāla pasūtījuma teleskopiska skataka PRO 500/800/630 (akas pamatne, akas grodi, groda blīvgumija, konuss ar adapteri, teleskopiskā caurule, kantains ķeta rāmis ar slēgtu vāku 40t ar SIA "KULDĪGAS ŪDENS" logo), H = 2.50-3.00m, un vāka apbetonējumu, montāža</t>
  </si>
  <si>
    <t>Individuāla pasūtījuma teleskopiska skataka PRO 500/800/630 (akas pamatne, akas grodi, groda blīvgumija, konuss ar adapteri, teleskopiskā caurule, kantains ķeta rāmis ar slēgtu vāku 40t ar SIA "KULDĪGAS ŪDENS" logo), H = 2.50-3.00m, un vāka apbetonējumu</t>
  </si>
  <si>
    <t>Individuāla pasūtījuma teleskopiska skataka PRO 500/800/630 (akas pamatne, akas grodi, groda blīvgumija, konuss ar adapteri, teleskopiskā caurule, kantains ķeta rāmis ar slēgtu vāku 40t ar SIA "KULDĪGAS ŪDENS" logo), H = 3.00-3.50m, un vāka apbetonējumu, montāža</t>
  </si>
  <si>
    <t>Individuāla pasūtījuma teleskopiska skataka PRO 500/800/630 (akas pamatne, akas grodi, groda blīvgumija, konuss ar adapteri, teleskopiskā caurule, kantains ķeta rāmis ar slēgtu vāku 40t ar SIA "KULDĪGAS ŪDENS" logo), H = 3.00-3.50m, un vāka apbetonējumu</t>
  </si>
  <si>
    <t>Individuāla pasūtījuma teleskopiska skataka PRO 500/800/630 (akas pamatne, akas grodi, groda blīvgumija, konuss ar adapteri, teleskopiskā caurule, kantains ķeta rāmis ar slēgtu vāku 40t ar SIA "KULDĪGAS ŪDENS" logo), H = 3.50-4.00m, un vāka apbetonējumu, montāža</t>
  </si>
  <si>
    <t>Individuāla pasūtījuma teleskopiska skataka PRO 500/800/630 (akas pamatne, akas grodi, groda blīvgumija, konuss ar adapteri, teleskopiskā caurule, kantains ķeta rāmis ar slēgtu vāku 40t ar SIA "KULDĪGAS ŪDENS" logo), H = 3.50-4.00m, un vāka apbetonējumu</t>
  </si>
  <si>
    <t>Individuāla pasūtījuma teleskopiska skataka PRO 500/1000/630 (akas pamatne, akas grodi, groda blīvgumija, konuss ar adapteri, teleskopiskā caurule, kantains ķeta rāmis ar slēgtu vāku 40t ar SIA "KULDĪGAS ŪDENS" logo), H = 2.00-2.50m, un vāka apbetonējumu, montāža</t>
  </si>
  <si>
    <t>Individuāla pasūtījuma teleskopiska skataka PRO 500/1000/630 (akas pamatne, akas grodi, groda blīvgumija, konuss ar adapteri, teleskopiskā caurule, kantains ķeta rāmis ar slēgtu vāku 40t ar SIA "KULDĪGAS ŪDENS" logo), H = 2.00-2.50m, unr vāka apbetonējumu</t>
  </si>
  <si>
    <t>Individuāla pasūtījuma teleskopiska skataka PRO 500/1000/630 (akas pamatne, akas grodi, groda blīvgumija, konuss ar adapteri, teleskopiskā caurule, kantains ķeta rāmis ar slēgtu vāku 40t ar SIA "KULDĪGAS ŪDENS" logo), H = 3.00-3.50m, un vāka apbetonējumu, montāža</t>
  </si>
  <si>
    <t>Individuāla pasūtījuma teleskopiska skataka PRO 500/1000/630 (akas pamatne, akas grodi, groda blīvgumija, konuss ar adapteri, teleskopiskā caurule, kantains ķeta rāmis ar slēgtu vāku 40t ar SIA "KULDĪGAS ŪDENS" logo), H = 3.00-3.50m, un vāka apbetonējumu</t>
  </si>
  <si>
    <t>Individuāla pasūtījuma teleskopiska skataka PRO 500/1000/630 (akas pamatne, akas grodi, groda blīvgumija, konuss ar adapteri, teleskopiskā caurule, kantains ķeta rāmis ar slēgtu vāku 40t ar SIA "KULDĪGAS ŪDENS" logo), H = 3.50-4.00m, un vāka apbetonējumu, montāža</t>
  </si>
  <si>
    <t>Individuāla pasūtījuma teleskopiska skataka PRO 500/1000/630 (akas pamatne, akas grodi, groda blīvgumija, konuss ar adapteri, teleskopiskā caurule, kantains ķeta rāmis ar slēgtu vāku 40t ar SIA "KULDĪGAS ŪDENS" logo), H = 3.50-4.00m, un vāka apbetonējumu</t>
  </si>
  <si>
    <t>Saliekamo dzelzsbetona elementu grodu aka D1500 (3.0-3.5 m dziļumā) ar akas pamatni, grodiem, cementa smilšu javu  grodu savienojumu vietās, grodu pārseguma vāku, kāpšļiem un peldoša tipa kaļamā ķeta akas vāku 40t ar SIA "KULDĪGAS ŪDENS" logo, un vāka apbetonējumu</t>
  </si>
  <si>
    <t>Saliekamo dzelzsbetona elementu grodu aka D1500 (3.5-4.0 m dziļumā) ar akas pamatni, grodiem, cementa smilšu javu  grodu savienojumu vietās, grodu pārseguma vāku, kāpšļiem un peldoša tipa kaļamā ķeta akas vāku 40t ar SIA "KULDĪGAS ŪDENS" logo, un vāka apbetonējumu, montāža</t>
  </si>
  <si>
    <t>Saliekamo dzelzsbetona elementu grodu aka D1500 (3.5-4.0 m dziļumā) ar akas pamatni, grodiem, cementa smilšu javu  grodu savienojumu vietās, grodu pārseguma vāku, kāpšļiem un peldoša tipa kaļamā ķeta akas vāku 40t ar SIA "KULDĪGAS ŪDENS" logo, un vāka apbetonējumu</t>
  </si>
  <si>
    <t>Pārkrituma (h=0.5-1.0m) mezgla (t.s. trejgabals, caurule, līkumi, stiprinājumi) ar ievadcaurules diametru 160 mm, montāža</t>
  </si>
  <si>
    <t>Pārkrituma (h=0.5-1.0m) mezgls (t.s. trejgabals, caurule, līkumi, stiprinājumi) ar ievadcaurules diametru 160 mm</t>
  </si>
  <si>
    <t>Pārkrituma (h=1.0-2.0m) mezgla (t.s. trejgabals, caurule, līkumi, stiprinājumi) ar ievadcaurules diametru 160 mm, montāža</t>
  </si>
  <si>
    <t>Pārkrituma (h=1.0-2.0m) mezgls (t.s. trejgabals, caurule, līkumi, stiprinājumi) ar ievadcaurules diametru 160 mm</t>
  </si>
  <si>
    <t>Pārkrituma (h=2.0-3.0m) mezgla (t.s. trejgabals, caurule, līkumi, stiprinājumi) ar ievadcaurules diametru 160 mm, montāža</t>
  </si>
  <si>
    <t>Pārkrituma (h=2.0-3.0m) mezgls (t.s. trejgabals, caurule, līkumi, stiprinājumi) ar ievadcaurules diametru 160 mm</t>
  </si>
  <si>
    <t>Pārkrituma (h=0.5-1.0m) mezgla (t.s. trejgabals, caurule, līkumi, stiprinājumi) ar ievadcaurules diametru 200 mm, montāža</t>
  </si>
  <si>
    <t>Pārkrituma (h=0.5-1.0m) mezgla (t.s. trejgabals, caurule, līkumi, stiprinājumi) ar ievadcaurules diametru 200 mm</t>
  </si>
  <si>
    <t>Pārkrituma (h=1.0-2.0m) mezgla (t.s. trejgabals, caurule, līkumi, stiprinājumi) ar ievadcaurules diametru 200 mm, montāža</t>
  </si>
  <si>
    <t>Pārkrituma (h=1.0-2.0m) mezgls (t.s. trejgabals, caurule, līkumi, stiprinājumi) ar ievadcaurules diametru 200 mm</t>
  </si>
  <si>
    <t>Pārkrituma (h=2.0-3.0m) mezgla (t.s. trejgabals, caurule, līkumi, stiprinājumi) ar ievadcaurules diametru 200 mm, montāža</t>
  </si>
  <si>
    <t>Pārkrituma (h=2.0-3.0m) mezgls (t.s. trejgabals, caurule, līkumi, stiprinājumi) ar ievadcaurules diametru 200 mm</t>
  </si>
  <si>
    <t>Pārkrituma (h=1.0-2.0m) mezgla (t.s. trejgabals, caurule, līkumi, stiprinājumi) ar ievadcaurules diametru 250 mm, montāža</t>
  </si>
  <si>
    <t>Pārkrituma (h=1.0-2.0m) mezgls (t.s. trejgabals, caurule, līkumi, stiprinājumi) ar ievadcaurules diametru 250 mm</t>
  </si>
  <si>
    <t>PP līknis   OD200x15°, montāža</t>
  </si>
  <si>
    <t>PP līknis   OD200x15°</t>
  </si>
  <si>
    <t>Iebetonējamas aizsargčaulas PP  DN160  montāža</t>
  </si>
  <si>
    <t>Iebetonējama aizsargčaula PP DN160</t>
  </si>
  <si>
    <t>Iebetonējamas aizsargčaulas PP  DN200  montāža</t>
  </si>
  <si>
    <t>Iebetonējama aizsargčaula PP DN200</t>
  </si>
  <si>
    <t>Iebetonējamas aizsargčaulas PP  DN250  montāža</t>
  </si>
  <si>
    <t>Iebetonējama aizsargčaula PP DN250</t>
  </si>
  <si>
    <t>Iebetonējamas aizsargčaulas PP  DN315  montāža</t>
  </si>
  <si>
    <t>Iebetonējama aizsargčaula PP DN315</t>
  </si>
  <si>
    <t>Iebetonējamas aizsargčaulas PP  DN500  montāža</t>
  </si>
  <si>
    <t>Iebetonējama aizsargčaula PP DN500</t>
  </si>
  <si>
    <t>PP uzmavas noslēgtapas  OD160  montāža</t>
  </si>
  <si>
    <t>PP uzmavas noslēgtapa  OD160</t>
  </si>
  <si>
    <t>PP uzmavas noslēgtapas  OD200  montāža</t>
  </si>
  <si>
    <t>PP uzmavas noslēgtapa  OD200</t>
  </si>
  <si>
    <t>PP uzmavas noslēgtapas  OD250  montāža</t>
  </si>
  <si>
    <t>PP uzmavas noslēgtapa  OD250</t>
  </si>
  <si>
    <t>PP uzmavas noslēgtapas  OD400  montāža</t>
  </si>
  <si>
    <t>PP uzmavas noslēgtapa  OD400</t>
  </si>
  <si>
    <t>Pieslēgums esošam tīklam D110</t>
  </si>
  <si>
    <t xml:space="preserve">Pieslēgums esošam tīklam D110 (pirms materiālu pasūtīšanas precizēt esošās caurules ārējo diametru un materiālu) </t>
  </si>
  <si>
    <t>Pieslēgums esošam tīklam D150 (pirms materiālu pasūtīšanas precizēt esošās caurules ārējo diametru un materiālu)</t>
  </si>
  <si>
    <t>Pieslēgums esošam tīklam D160</t>
  </si>
  <si>
    <t>Pieslēgums esošam tīklam D160 (pirms materiālu pasūtīšanas precizēt esošās caurules ārējo diametru un materiālu)</t>
  </si>
  <si>
    <t>Pieslēgums esošam tīklam D200</t>
  </si>
  <si>
    <t>Pieslēgums esošam tīklam D200 (pirms materiālu pasūtīšanas precizēt esošās caurules ārējo diametru un materiālu)</t>
  </si>
  <si>
    <t>Pieslēgums esošam tīklam D400</t>
  </si>
  <si>
    <t>Pieslēgums esošam tīklam D400 (pirms materiālu pasūtīšanas precizēt esošās caurules ārējo diametru un materiālu)</t>
  </si>
  <si>
    <t>Pieslēgums esošam tīklam D500</t>
  </si>
  <si>
    <t>Pieslēgums esošam tīklam D500 (pirms materiālu pasūtīšanas precizēt esošās caurules ārējo diametru un materiālu)</t>
  </si>
  <si>
    <t>Šķeltā kabeļu apvalkcaurule OD100 esošo kabeļu aizsardzībai</t>
  </si>
  <si>
    <t>Marķējuma lentas piegāde un ieklāšana kanalizācijas vadam 0,5m dziļumā no zemes virsmas</t>
  </si>
  <si>
    <t>Marķējuma lentas piegāde un ieklāšana kanalizācijas vadam 0,5m dziļumā no zemes virsmas, materiāls</t>
  </si>
  <si>
    <t>Sistēmas sagatavošana un nodošana ekspluatācijā</t>
  </si>
  <si>
    <t>Kanalizācijas cauruļvadu pārbaude ar TV inspekcijas metodi</t>
  </si>
  <si>
    <t>LIETUS ŪDENS KANALIZĀCIJA</t>
  </si>
  <si>
    <t>Lietus ūdeņu kanalizācijas caurule T8 PVC  OD110 montāža ar 15 cm smilts pamatnes ierīkošanu un izbūvētā cauruļvada smilts apbēruma ierīkošanu 30 cm</t>
  </si>
  <si>
    <t>Lietus ūdeņu kanalizācijas caurule T8 PVC  OD110</t>
  </si>
  <si>
    <t xml:space="preserve">Lietus ūdeņu kanalizācijas caurule T8 PP  OD200 montāža ar 15 cm smilts pamatnes ierīkošanu un izbūvētā cauruļvada smilts apbēruma ierīkošanu 30 cm  </t>
  </si>
  <si>
    <t>Lietus ūdeņu kanalizācijas caurule T8 PP  OD200</t>
  </si>
  <si>
    <t xml:space="preserve">Lietus ūdeņu kanalizācijas caurule T8 PP  OD250 montāža ar 15 cm smilts pamatnes ierīkošanu un izbūvētā cauruļvada smilts apbēruma ierīkošanu 30 cm  </t>
  </si>
  <si>
    <t>Lietus ūdeņu kanalizācijas caurule T8 PP  OD250</t>
  </si>
  <si>
    <t xml:space="preserve">Lietus ūdeņu kanalizācijas caurule T8 PP  OD315 montāža ar 15 cm smilts pamatnes ierīkošanu un izbūvētā cauruļvada smilts apbēruma ierīkošanu 30 cm  </t>
  </si>
  <si>
    <t>Lietus ūdeņu kanalizācijas caurule T8 PP  OD315</t>
  </si>
  <si>
    <t xml:space="preserve">Lietus ūdeņu kanalizācijas caurule T8 PP  OD400 montāža ar 15 cm smilts pamatnes ierīkošanu un izbūvētā cauruļvada smilts apbēruma ierīkošanu 30 cm  </t>
  </si>
  <si>
    <t>Lietus ūdeņu kanalizācijas caurule T8 PP  OD400</t>
  </si>
  <si>
    <t xml:space="preserve">Lietus ūdeņu kanalizācijas caurule T8 PP  OD500 montāža ar 15 cm smilts pamatnes ierīkošanu un izbūvētā cauruļvada smilts apbēruma ierīkošanu 30 cm  </t>
  </si>
  <si>
    <t>Lietus ūdeņu kanalizācijas caurule T8 PP  OD500</t>
  </si>
  <si>
    <t xml:space="preserve">Individuāla pasūtījuma teleskopiska skataka POLAR 250/400/315 (skatakas pamatne, blīvgumija akas pamatnei, augstuma regulēšanas šahta OD400, manžete teleskopiskajai caurulei, teleskopiskā caurule OD315 un kantains ķeta rāmis ar slēgtu vāku 40t ar SIA "KULDĪGAS ŪDENS" logo), H = 1.50-2.00m, un vāka apbetonējumu, montāža </t>
  </si>
  <si>
    <t>Individuāla pasūtījuma teleskopiska skataka POLAR 250/400/315 (skatakas pamatne, blīvgumija akas pamatnei, augstuma regulēšanas šahta OD400, manžete teleskopiskajai caurulei, teleskopiskā caurule OD315 un kantains ķeta rāmis ar slēgtu vāku 40t ar SIA "KULDĪGAS ŪDENS" logo), H = 1.50-2.00m, un vāka apbetonējumu</t>
  </si>
  <si>
    <t xml:space="preserve">Individuāla pasūtījuma teleskopiska skataka POLAR 315/400/315 (skatakas pamatne, blīvgumija akas pamatnei, augstuma regulēšanas šahta OD400, manžete teleskopiskajai caurulei, teleskopiskā caurule OD315 un kantains ķeta rāmis ar slēgtu vāku 40t ar SIA "KULDĪGAS ŪDENS" logo), H = 1.00-1.50m, un vāka apbetonējumu, montāža </t>
  </si>
  <si>
    <t>Individuāla pasūtījuma teleskopiska skataka POLAR 315/400/315 (skatakas pamatne, blīvgumija akas pamatnei, augstuma regulēšanas šahta OD400, manžete teleskopiskajai caurulei, teleskopiskā caurule OD315 un kantains ķeta rāmis ar slēgtu vāku 40t ar SIA "KULDĪGAS ŪDENS" logo), H = 1.00-1.50m, un vāka apbetonējumu</t>
  </si>
  <si>
    <t xml:space="preserve">Individuāla pasūtījuma teleskopiska skataka POLAR 315/400/315 (skatakas pamatne, blīvgumija akas pamatnei, augstuma regulēšanas šahta OD400, manžete teleskopiskajai caurulei, teleskopiskā caurule OD315 un kantains ķeta rāmis ar slēgtu vāku 40t ar SIA "KULDĪGAS ŪDENS" logo), H = 1.50-2.00m, un vāka apbetonējumu, montāža </t>
  </si>
  <si>
    <t>Individuāla pasūtījuma teleskopiska skataka POLAR 315/400/315 (skatakas pamatne, blīvgumija akas pamatnei, augstuma regulēšanas šahta OD400, manžete teleskopiskajai caurulei, teleskopiskā caurule OD315 un kantains ķeta rāmis ar slēgtu vāku 40t ar SIA "KULDĪGAS ŪDENS" logo), H = 1.50-2.00m, un vāka apbetonējumu</t>
  </si>
  <si>
    <t xml:space="preserve">Individuāla pasūtījuma teleskopiska skataka PRO 315/630/500 (akas pamatne, blīvgumija akas pamatnei, augstuma regulēšanas šahta PP OD630, manžete teleskopiskajai caurulei, teleskopiskā caurule OD500 un kantains ķeta rāmis ar slēgtu vāku 40t ar SIA "KULDĪGAS ŪDENS" logo), H = 1.00-1.50m, un vāka apbetonējumu, montāža   </t>
  </si>
  <si>
    <t xml:space="preserve">Individuāla pasūtījuma teleskopiska skataka PRO 315/630/500 (akas pamatne, blīvgumija akas pamatnei, augstuma regulēšanas šahta PP OD630, manžete teleskopiskajai caurulei, teleskopiskā caurule OD500 un kantains ķeta rāmis ar slēgtu vāku 40t ar SIA "KULDĪGAS ŪDENS" logo), H = 1.00-1.50m, un vāka apbetonējumu  </t>
  </si>
  <si>
    <t xml:space="preserve">Individuāla pasūtījuma teleskopiska skataka PRO 315/630/500 (akas pamatne, blīvgumija akas pamatnei, augstuma regulēšanas šahta PP OD630, manžete teleskopiskajai caurulei, teleskopiskā caurule OD500 un kantains ķeta rāmis ar slēgtu vāku 40t ar SIA "KULDĪGAS ŪDENS" logo), H = 1.50-2.00m, un vāka apbetonējumu, montāža </t>
  </si>
  <si>
    <t>Individuāla pasūtījuma teleskopiska skataka PRO 315/630/500 (akas pamatne, blīvgumija akas pamatnei, augstuma regulēšanas šahta PP OD630, manžete teleskopiskajai caurulei, teleskopiskā caurule OD500 un kantains ķeta rāmis ar slēgtu vāku 40t ar SIA "KULDĪGAS ŪDENS" logo), H = 1.50-2.00m, un vāka apbetonējumu</t>
  </si>
  <si>
    <t xml:space="preserve">Individuāla pasūtījuma teleskopiska skataka PRO 315/630/500 (akas pamatne, blīvgumija akas pamatnei, augstuma regulēšanas šahta PP OD630, manžete teleskopiskajai caurulei, teleskopiskā caurule OD500 un kantains ķeta rāmis ar slēgtu vāku 40t ar SIA "KULDĪGAS ŪDENS" logo), H = 2.00-2.50m, un vāka apbetonējumu, montāža </t>
  </si>
  <si>
    <t>Individuāla pasūtījuma teleskopiska skataka PRO 315/630/500 (akas pamatne, blīvgumija akas pamatnei, augstuma regulēšanas šahta PP OD630, manžete teleskopiskajai caurulei, teleskopiskā caurule OD500 un kantains ķeta rāmis ar slēgtu vāku 40t ar SIA "KULDĪGAS ŪDENS" logo), H = 2.00-2.50m, un vāka apbetonējumu</t>
  </si>
  <si>
    <t xml:space="preserve">Individuāla pasūtījuma teleskopiska skataka PRO 315/630/500 (akas pamatne, blīvgumija akas pamatnei, augstuma regulēšanas šahta PP OD630, manžete teleskopiskajai caurulei, teleskopiskā caurule OD500 un kantains ķeta rāmis ar slēgtu vāku 40t ar SIA "KULDĪGAS ŪDENS" logo), H = 2.50-3.00m, un vāka apbetonējumu, montāža </t>
  </si>
  <si>
    <t>Individuāla pasūtījuma teleskopiska skataka PRO 315/630/500 (akas pamatne, blīvgumija akas pamatnei, augstuma regulēšanas šahta PP OD630, manžete teleskopiskajai caurulei, teleskopiskā caurule OD500 un kantains ķeta rāmis ar slēgtu vāku 40t ar SIA "KULDĪGAS ŪDENS" logo), H = 2.50-3.00m, un vāka apbetonējumu</t>
  </si>
  <si>
    <t xml:space="preserve">Individuāla pasūtījuma teleskopiska skataka PRO 400/630/500 (akas pamatne, blīvgumija akas pamatnei, augstuma regulēšanas šahta PP OD630, manžete teleskopiskajai caurulei, teleskopiskā caurule OD500 un kantains ķeta rāmis ar slēgtu vāku 40t ar SIA "KULDĪGAS ŪDENS" logo)  H = 1.50-2.00m, un vāka apbetonējumu, montāža </t>
  </si>
  <si>
    <t>Individuāla pasūtījuma teleskopiska skataka PRO 400/630/500 (akas pamatne, blīvgumija akas pamatnei, augstuma regulēšanas šahta PP OD630, manžete teleskopiskajai caurulei, teleskopiskā caurule OD500 un kantains ķeta rāmis ar slēgtu vāku 40t ar SIA "KULDĪGAS ŪDENS" logo), H = 1.50-2.00m, un vāka apbetonējumu</t>
  </si>
  <si>
    <t xml:space="preserve">Individuāla pasūtījuma teleskopiska skataka PRO 400/630/500 (akas pamatne, blīvgumija akas pamatnei, augstuma regulēšanas šahta PP OD630, manžete teleskopiskajai caurulei, teleskopiskā caurule OD500 un kantains ķeta rāmis ar slēgtu vāku 40t ar SIA "KULDĪGAS ŪDENS" logo), H = 2.00-2.50m, un vāka apbetonējumu, montāža </t>
  </si>
  <si>
    <t>Individuāla pasūtījuma teleskopiska skataka PRO 400/630/500 (akas pamatne, blīvgumija akas pamatnei, augstuma regulēšanas šahta PP OD630, manžete teleskopiskajai caurulei, teleskopiskā caurule OD500 un kantains ķeta rāmis ar slēgtu vāku 40t ar SIA "KULDĪGAS ŪDENS" logo), H = 2.00-2.50m, un vāka apbetonējumu</t>
  </si>
  <si>
    <t xml:space="preserve">Individuāla pasūtījuma teleskopiska skataka PRO 400/630/500 (akas pamatne, blīvgumija akas pamatnei, augstuma regulēšanas šahta PP OD630, manžete teleskopiskajai caurulei, teleskopiskā caurule OD500 un kantains ķeta rāmis ar slēgtu vāku 40t ar SIA "KULDĪGAS ŪDENS" logo), H = 2.50-3.00m, un vāka apbetonējumu, montāža </t>
  </si>
  <si>
    <t>Individuāla pasūtījuma teleskopiska skataka PRO 400/630/500 (akas pamatne, blīvgumija akas pamatnei, augstuma regulēšanas šahta PP OD630, manžete teleskopiskajai caurulei, teleskopiskā caurule OD500 un kantains ķeta rāmis ar slēgtu vāku 40t ar SIA "KULDĪGAS ŪDENS" logo), H = 2.50-3.00m, un vāka apbetonējumu</t>
  </si>
  <si>
    <t xml:space="preserve">Individuāla pasūtījuma teleskopiska skataka PRO 500/630/500 (akas pamatne, blīvgumija akas pamatnei, augstuma regulēšanas šahta PP OD630, manžete teleskopiskajai caurulei, teleskopiskā caurule OD500 un kantains ķeta rāmis ar slēgtu vāku 40t ar SIA "KULDĪGAS ŪDENS" logo), H = 1.50-2.00m, un vāka apbetonējumu, montāža </t>
  </si>
  <si>
    <t>Individuāla pasūtījuma teleskopiska skataka PRO 500/630/500 (akas pamatne, blīvgumija akas pamatnei, augstuma regulēšanas šahta PP OD630, manžete teleskopiskajai caurulei, teleskopiskā caurule OD500 un kantains ķeta rāmis ar slēgtu vāku 40t ar SIA "KULDĪGAS ŪDENS" logo), H = 1.50-2.00m, un vāka apbetonējumu</t>
  </si>
  <si>
    <t xml:space="preserve">Individuāla pasūtījuma teleskopiska skataka PRO 400/800/630(akas pamatne, akas grodi, groda blīvgumija, konuss ar adapteri, teleskopiskā caurule, kantains ķeta rāmis ar slēgtu vāku 40t ar SIA "KULDĪGAS ŪDENS" logo), H = 2.00-2.50m, un vāka apbetonējumu, montāža </t>
  </si>
  <si>
    <t>Individuāla pasūtījuma teleskopiska skataka PRO 400/800/630(akas pamatne, akas grodi, groda blīvgumija, konuss ar adapteri, teleskopiskā caurule, kantains ķeta rāmis ar slēgtu vāku 40t ar SIA "KULDĪGAS ŪDENS" logo), H = 2.00-2.50m, un vāka apbetonējumu</t>
  </si>
  <si>
    <t xml:space="preserve">Individuāla pasūtījuma teleskopiska skataka PRO 400/800/630(akas pamatne, akas grodi, groda blīvgumija, konuss ar adapteri, teleskopiskā caurule, kantains ķeta rāmis ar slēgtu vāku 40t ar SIA "KULDĪGAS ŪDENS" logo), H = 2.50-3.00m, un vāka apbetonējumu, montāža </t>
  </si>
  <si>
    <t>Individuāla pasūtījuma teleskopiska skataka PRO 400/800/630(akas pamatne, akas grodi, groda blīvgumija, konuss ar adapteri, teleskopiskā caurule, kantains ķeta rāmis ar slēgtu vāku 40t ar SIA "KULDĪGAS ŪDENS" logo), H = 2.50-3.00m, un vāka apbetonējumu</t>
  </si>
  <si>
    <t xml:space="preserve">Individuāla pasūtījuma teleskopiska skataka PRO 400/800/630(akas pamatne, akas grodi, groda blīvgumija, konuss ar adapteri, teleskopiskā caurule, kantains ķeta rāmis ar slēgtu vāku 40t ar SIA "KULDĪGAS ŪDENS" logo), H = 3.00-3.50m, un vāka apbetonējumu, montāža </t>
  </si>
  <si>
    <t>Individuāla pasūtījuma teleskopiska skataka PRO 400/800/630(akas pamatne, akas grodi, groda blīvgumija, konuss ar adapteri, teleskopiskā caurule, kantains ķeta rāmis ar slēgtu vāku 40t ar SIA "KULDĪGAS ŪDENS" logo), H = 3.00-3.50m, un vāka apbetonējumu</t>
  </si>
  <si>
    <t xml:space="preserve">Individuāla pasūtījuma teleskopiska skataka PRO 500/800/630(akas pamatne, akas grodi, groda blīvgumija, konuss ar adapteri, teleskopiskā caurule, kantains ķeta rāmis ar slēgtu vāku 40t ar SIA "KULDĪGAS ŪDENS" logo), H = 1.50-2.00m, un vāka apbetonējumu, montāža </t>
  </si>
  <si>
    <t>Individuāla pasūtījuma teleskopiska skataka PRO 500/800/630(akas pamatne, akas grodi, groda blīvgumija, konuss ar adapteri, teleskopiskā caurule, kantains ķeta rāmis ar slēgtu vāku 40t ar SIA "KULDĪGAS ŪDENS" logo), H = 1.50-2.00m, un vāka apbetonējumu</t>
  </si>
  <si>
    <t xml:space="preserve">Individuāla pasūtījuma teleskopiska skataka PRO 400/1000/630(akas pamatne, akas grodi, groda blīvgumija, konuss ar adapteri, teleskopiskā caurule, kantains ķeta rāmis ar slēgtu vāku 40t ar SIA "KULDĪGAS ŪDENS" logo), H = 2.50-3.00m, un vāka apbetonējumu, montāža </t>
  </si>
  <si>
    <t>Individuāla pasūtījuma teleskopiska skataka PRO 400/1000/630(akas pamatne, akas grodi, groda blīvgumija, konuss ar adapteri, teleskopiskā caurule, kantains ķeta rāmis ar slēgtu vāku 40t ar SIA "KULDĪGAS ŪDENS" logo), H = 2.50-3.00m, un vāka apbetonējumu</t>
  </si>
  <si>
    <t xml:space="preserve">Individuāla pasūtījuma teleskopiska skataka PRO 500/1000/630(akas pamatne, akas grodi, groda blīvgumija, konuss ar adapteri, teleskopiskā caurule, kantains ķeta rāmis ar slēgtu vāku 40tar SIA "KULDĪGAS ŪDENS" logo), H = 1.50-2.00m, un vāka apbetonējumu, montāža </t>
  </si>
  <si>
    <t>Individuāla pasūtījuma teleskopiska skataka PRO 500/1000/630(akas pamatne, akas grodi, groda blīvgumija, konuss ar adapteri, teleskopiskā caurule, kantains ķeta rāmis ar slēgtu vāku 40t ar SIA "KULDĪGAS ŪDENS" logo), H = 1.50-2.00m, un vāka apbetonējumu</t>
  </si>
  <si>
    <t xml:space="preserve">Saliekamo dzelzsbetona elementu grodu aka D1000 (1.0-1.5 m dziļumā) ar akas pamatni, grodiem, cementa smilšu javu  grodu savienojumu vietās, grodu pārseguma vāku, kāpšļiem un peldoša tipa kaļamā kantains ķeta akas vāku 40t ar SIA "KULDĪGAS ŪDENS" logo un vāka apbetonējumu, montāža </t>
  </si>
  <si>
    <t>Saliekamo dzelzsbetona elementu grodu aka D1000 (1.0-1.5 m dziļumā) ar akas pamatni, grodiem, cementa smilšu javu  grodu savienojumu vietās, grodu pārseguma vāku, kāpšļiem un peldoša tipa kaļamā kantains ķeta akas vāku 40t ar SIA "KULDĪGAS ŪDENS" logo un vāka apbetonējumu</t>
  </si>
  <si>
    <t>Lietus ūdeņu uztvērēja ar režģotu ķeta vāku 12,5t 260x260 montāža</t>
  </si>
  <si>
    <t xml:space="preserve">Lietus ūdeņu uztvērēja ar režģotu ķeta vāku 12,5t 260x260 </t>
  </si>
  <si>
    <t>Lietus ūdeņu nosēdakas komplekts (nosēdakas pamatne PP, augstuma regulēšanas caurule, nosēdakas redukcija, manžete teleskopiskajai caurulei PP, teleskopiskā caurule, 40t kantains ķeta rāmis ar resti) OD630/315 (piev. 200), H = 0.50-1.00m, nosēddaļa 0.5m, montāža</t>
  </si>
  <si>
    <t>Lietus ūdeņu nosēdakas komplekts (nosēdakas pamatne PP, augstuma regulēšanas caurule, nosēdakas redukcija, manžete teleskopiskajai caurulei PP, teleskopiskā caurule, 40t kantains ķeta rāmis ar resti) OD630/315 (piev. 200), H = 0.50-1.00m, nosēddaļa 0.5m</t>
  </si>
  <si>
    <t>Lietus ūdeņu nosēdakas komplekts (nosēdakas pamatne PP, augstuma regulēšanas caurule, nosēdakas redukcija, manžete teleskopiskajai caurulei PP, teleskopiskā caurule, 40t kantains ķeta rāmis ar resti) OD630/315 (piev. 200), H = 1.00-1.50m, nosēddaļa 0.5m, montāža</t>
  </si>
  <si>
    <t>Lietus ūdeņu nosēdakas komplekts (nosēdakas pamatne PP, augstuma regulēšanas caurule, nosēdakas redukcija, manžete teleskopiskajai caurulei PP, teleskopiskā caurule, 40t kantains ķeta rāmis ar resti) OD630/315 (piev. 200), H = 1.00-1.50m, nosēddaļa 0.5m</t>
  </si>
  <si>
    <t>Lietus ūdeņu nosēdakas pievienošanās blīvgumija  OD110, montāža</t>
  </si>
  <si>
    <t>Lietus ūdeņu nosēdakas pievienošanās blīvgumija  OD110</t>
  </si>
  <si>
    <t>PVC uzmavas noslēgtapas  OD110  montāža</t>
  </si>
  <si>
    <t xml:space="preserve">PVC uzmavas noslēgtapa  OD110 </t>
  </si>
  <si>
    <t xml:space="preserve">PP uzmavas noslēgtapa  OD200 </t>
  </si>
  <si>
    <t xml:space="preserve">PP uzmavas noslēgtapa  OD250 </t>
  </si>
  <si>
    <t>PP uzmavas noslēgtapas  OD315  montāža</t>
  </si>
  <si>
    <t>PP uzmavas noslēgtapa  OD315</t>
  </si>
  <si>
    <t>PVC trejgabals 45°   110/110  montāža</t>
  </si>
  <si>
    <t xml:space="preserve">PVC trejgabals 45°   110/110  </t>
  </si>
  <si>
    <t>PVC trejgabals 90°   110/110  montāža</t>
  </si>
  <si>
    <t xml:space="preserve">PVC trejgabals 90°   110/110  </t>
  </si>
  <si>
    <t>PVC līknis 45°   110  montāža</t>
  </si>
  <si>
    <t>PVC līknis 45°   110</t>
  </si>
  <si>
    <t>PVC dubultuzmava  110  montāža</t>
  </si>
  <si>
    <t>PVC dubultuzmava  110</t>
  </si>
  <si>
    <t>Pārkrituma (h=1.0-2.0m) mezgla (t.s. trejgabals, caurule, līkumi, stiprinājumi) ar ievadcaurules diametru 110 mm,  montāža</t>
  </si>
  <si>
    <t>Pārkrituma (h=1.0-2.0m) mezgls (t.s. trejgabals, caurule, līkumi, stiprinājumi) ar ievadcaurules diametru 110 mm</t>
  </si>
  <si>
    <t>Pārkrituma (h=2.0-3.0m) mezgla (t.s. trejgabals, caurule, līkumi, stiprinājumi) ar ievadcaurules diametru 110 mm,  montāža</t>
  </si>
  <si>
    <t>Pārkrituma (h=2.0-3.0m) mezgls (t.s. trejgabals, caurule, līkumi, stiprinājumi) ar ievadcaurules diametru 110 mm</t>
  </si>
  <si>
    <t>Pārkrituma (h=1.0-2.0m) mezgla (t.s. trejgabals, caurule, līkumi, stiprinājumi) ar ievadcaurules diametru 200 mm,  montāža</t>
  </si>
  <si>
    <t>Reste, montāža</t>
  </si>
  <si>
    <t>Reste</t>
  </si>
  <si>
    <t>PVC vienvirziena vārsts   OD500, montāža</t>
  </si>
  <si>
    <t>PVC vienvirziena vārsts   OD500</t>
  </si>
  <si>
    <t>Pieslēgums esošam tīklam D250</t>
  </si>
  <si>
    <t>Pieslēgums esošam tīklam D250 (pirms materiālu pasūtīšanas precizēt esošās caurules ārējo diametru un materiālu)</t>
  </si>
  <si>
    <t>Lietus kanalizācijas izlaides grāvī ierīkošana</t>
  </si>
  <si>
    <t xml:space="preserve">Betons B-25 </t>
  </si>
  <si>
    <t>Velēnojums</t>
  </si>
  <si>
    <t>Akmeņi caurules nostiprināšanai grāvī</t>
  </si>
  <si>
    <t>Demontējamie tīkli</t>
  </si>
  <si>
    <t>Esošā ūdensvada kolektora demontāža vai aizpildīšana projektēto ŪKT tīklu darba zonā</t>
  </si>
  <si>
    <t>Esošo ūdensvada aku demontāža vai aizpildīšana tranšejā projektēto ŪKT tīklu darba zonā</t>
  </si>
  <si>
    <t>Esošā kanalizācija kolektora demontāžaa vai aizpildīšana tranšejā projektēto ŪKT tīklu darba zonā</t>
  </si>
  <si>
    <t>Esošo kanalizācijas aku demontāža vai aizpildīšana projektēto ŪKT tīklu darba zonā</t>
  </si>
  <si>
    <t>Esošā lietus ūdeņu kanalizācija kolektora demontāža vai aizpildīšana tranšejā projektēto ŪKT tīklu darba zonā</t>
  </si>
  <si>
    <t>Esošo lietus ūdeņu kanalizācijas aku un gūliju demontāža vai aizpildīšana projektēto ŪKT tīklu darba zonā</t>
  </si>
  <si>
    <t>Segumu atjaunošana projektēto ŪKT tīklu zonā</t>
  </si>
  <si>
    <t>Asfalta seguma uzlaušana, pagaidus un pastāvīgā seguma atjaunošana</t>
  </si>
  <si>
    <t>Betona bruģakmens noņemšana un  pastāvīgā seguma atjaunošana</t>
  </si>
  <si>
    <t>Akmens bruģakmens noņemšana un  pastāvīgā seguma atjaunošana</t>
  </si>
  <si>
    <t>Dabīgā seguma (zālāja) atjaunošana</t>
  </si>
  <si>
    <t>Grants pastāvīgā seguma atjaunošana</t>
  </si>
  <si>
    <t>Betona plākšņu noņemšana un  pastāvīgā seguma atjaunošana</t>
  </si>
  <si>
    <t>Lokālā tāme Nr. 6-1</t>
  </si>
  <si>
    <t>Spiedvada PE-100 caurules  PN16 (100m), OD32x3.0  montāža tranšejā</t>
  </si>
  <si>
    <t>Spiedvada PE-100 caurules  PN16 (100m), OD40x3.7  montāža tranšejā</t>
  </si>
  <si>
    <t>Spiedvada PE-100 caurule  PN16 (100m), OD40x3.7</t>
  </si>
  <si>
    <t>Spiedvada PE-100 caurules  PN10 (12m),   OD63x3.8  montāža tranšejā</t>
  </si>
  <si>
    <t>Spiedvada PE-100 caurule  PN10 (12m),   OD63x3.8</t>
  </si>
  <si>
    <t>Spiedvada PE-100 caurules  PN10 (12m),   OD75x4.5  montāža tranšejā</t>
  </si>
  <si>
    <t>Spiedvada PE-100 caurules  PN10 (12m),   OD90x5.4  montāža tranšejā</t>
  </si>
  <si>
    <t>Spiedvada PE-100 caurule  PN10 (12m),   OD90x5.4</t>
  </si>
  <si>
    <t>Spiedvada PE-100 caurules  PN10 (100m), OD110x6.6  montāža tranšejā</t>
  </si>
  <si>
    <t>Siltinātas spiedvada PE-100 caurules  PN10 (100m), OD110x6.6   montāža tranšejā</t>
  </si>
  <si>
    <t>Siltināta spiedvada PE-100 caurule  PN10 (100m), OD110x6.6</t>
  </si>
  <si>
    <t>Aizsargcaurule DCI DN250 caurulei OD110 ar distanceriem (attālums starp distanceriem 1.50m), montāža tranšejā</t>
  </si>
  <si>
    <t>Aizsargcaurule DCI DN250 caurulei OD110 ar distanceriem (attālums starp distanceriem 1.50m)</t>
  </si>
  <si>
    <t xml:space="preserve">Īsā atloku aizbīdņa ar rokratu DCI  DN 150  montāža </t>
  </si>
  <si>
    <t xml:space="preserve">Īsā atloku aizbīdņa ar rokratu DCI  DN 100  montāža </t>
  </si>
  <si>
    <t xml:space="preserve">Īsā atloku aizbīdņa ar rokratu DCI  DN 80  montāža </t>
  </si>
  <si>
    <t>Īsais atloku aizbīdnis ar rokratu  DCI  DN 80</t>
  </si>
  <si>
    <t xml:space="preserve">Īsā atloku aizbīdņa ar rokratu DCI  DN 65  montāža </t>
  </si>
  <si>
    <t>Servisa aizbīdnis ar uzmavām uz PE caurulēm, komplektā ar rokratu  DCI  DN 32</t>
  </si>
  <si>
    <t xml:space="preserve">Servisa aizbīdņa ar uzmavām PE caurulei  DCI DN 25 un rokratu,  montāža </t>
  </si>
  <si>
    <t>Servisa aizbīdnis ar uzmavām uz PE caurulēm, komplektā ar rokratu  DCI  DN 25</t>
  </si>
  <si>
    <t>Servisa aizbīdnis ar uzmavām uz PE caurulēm, komplektā ar  H = 1,5-2,0m  teleskopisko pagarinātājkātu un ielas kapi, apbetonējumu  DCI DN 25</t>
  </si>
  <si>
    <t>Servisa aizbīdnis ar uzmavām uz PE caurulēm, komplektā ar  H = 1,5-2,0m  teleskopisko pagarinātājkātu un ielas kapi, apbetonējumu  DCI DN 50</t>
  </si>
  <si>
    <t xml:space="preserve">Kaļamā ķeta trejgabala ar atlokiem DCI  DN150/100  montāža </t>
  </si>
  <si>
    <t>Kaļamā ķeta trejgabals ar atlokiem DCI  DN150/100</t>
  </si>
  <si>
    <t>Kaļamā ķeta trejgabals ar atlokiem DCI  DN100/100</t>
  </si>
  <si>
    <t xml:space="preserve">Kaļamā ķeta trejgabala ar atlokiem DCI  DN100/80  montāža </t>
  </si>
  <si>
    <t>Kaļamā ķeta trejgabals ar atlokiem DCI  DN100/80</t>
  </si>
  <si>
    <t xml:space="preserve">Kaļamā ķeta garā krustgabala ar atlokiem DCI  DN100/100  montāža </t>
  </si>
  <si>
    <t>Kaļamā ķeta garais krustgabals ar atlokiem  DCI  DN100/100</t>
  </si>
  <si>
    <t>Kaļamā ķeta dubultā atloku pārejas DCI  DN100/65 montāža</t>
  </si>
  <si>
    <t>Kaļamā ķeta dubultā atloku pāreja  DCI  DN100/65</t>
  </si>
  <si>
    <t>Kaļamā ķeta atloku adapters UNI  DN100</t>
  </si>
  <si>
    <t xml:space="preserve">EM īscaurules ar atloku un gredzenu PN10  OD90/80 montāža </t>
  </si>
  <si>
    <t>EM īscaurule ar atloku un gredzenu PN10  OD90/80</t>
  </si>
  <si>
    <t>EM līkuma 40x45° montāža</t>
  </si>
  <si>
    <t xml:space="preserve">EM līkums 40x45° </t>
  </si>
  <si>
    <t xml:space="preserve">Kontaktmetināms līkuma PE PN10, OD110/8° montāža </t>
  </si>
  <si>
    <t>Kontaktmetināms līkums PE PN10, OD110/8°</t>
  </si>
  <si>
    <t xml:space="preserve">Kontaktmetināms līkuma PE PN10, OD110/15° montāža </t>
  </si>
  <si>
    <t>Kontaktmetināms līkuma PE PN10, OD110/15°</t>
  </si>
  <si>
    <t xml:space="preserve">Kontaktmetināms līkuma PE PN10, OD110/20° montāža </t>
  </si>
  <si>
    <t>Kontaktmetināms līkums PE PN10, OD110/20°</t>
  </si>
  <si>
    <t xml:space="preserve">Kontaktmetināms līkuma PE PN10, OD110/22° montāža </t>
  </si>
  <si>
    <t>Kontaktmetināms līkums PE PN10, OD110/22°</t>
  </si>
  <si>
    <t xml:space="preserve">Kontaktmetināms līkuma PE PN10, OD110/54° montāža </t>
  </si>
  <si>
    <t>Kontaktmetināms līkums PE PN10, OD110/54°</t>
  </si>
  <si>
    <t xml:space="preserve">EM sedlu trejgabala PN16  OD110/63 montāža </t>
  </si>
  <si>
    <t>EM sedlu trejgabals PN16  OD110/63</t>
  </si>
  <si>
    <t xml:space="preserve">EM sedlu trejgabala PN16  OD110/40 montāža </t>
  </si>
  <si>
    <t>EM sedlu trejgabals PN16  OD110/40</t>
  </si>
  <si>
    <t>EM dubultuzmavas PN16  OD90 montāža</t>
  </si>
  <si>
    <t>EM dubultuzmava PN16  OD90</t>
  </si>
  <si>
    <t xml:space="preserve">EM dubultuzmavas PN16  OD75 montāža </t>
  </si>
  <si>
    <t>EM dubultuzmava PN16  OD75</t>
  </si>
  <si>
    <t xml:space="preserve">EM dubultuzmavas PN16  OD63 montāža </t>
  </si>
  <si>
    <t xml:space="preserve">Aizsargčaulas gludsienu caurulei  DN90 montāža </t>
  </si>
  <si>
    <t>Iebetonējama aizsargčaula gludsienu caurulei  DN90</t>
  </si>
  <si>
    <t>EM noslēgtapas  OD90  montāža</t>
  </si>
  <si>
    <t xml:space="preserve">EM noslēgtapa  OD90   </t>
  </si>
  <si>
    <t>Saliekamo dzelzsbetona elementu grodu aka D1500 (2.0-2.5 m dziļumā) ar akas pamatni, grodiem, cementa smilšu javu  grodu savienojumu vietās, grodu pārseguma vāku, kāpšļiem un peldoša tipa kaļamā ķeta akas vāku 40 t ar SIA "KULDĪGAS ŪDENS" logo, dubultu hidroizolāciju un vāka apbetonējumu - montāža</t>
  </si>
  <si>
    <t>Saliekamo dzelzsbetona elementu grodu aka D1500 (2.0-2.5 m dziļumā) ar akas pamatni, grodiem, cementa smilšu javu  grodu savienojumu vietās, grodu pārseguma vāku, kāpšļiem un peldoša tipa kaļamā ķeta akas vāku 40 t ar SIA "KULDĪGAS ŪDENS" logo, dubultu hidroizolāciju un vāka apbetonējumu</t>
  </si>
  <si>
    <t>Saliekamo dzelzsbetona elementu grodu aka D2000 (1.5-2.0 m dziļumā) ar akas pamatni, grodiem, cementa smilšu javu  grodu savienojumu vietās, grodu pārseguma vāku, kāpšļiem un peldoša tipa kaļamā ķeta akas vāku 40 t ar SIA "KULDĪGAS ŪDENS" logo, dubultu hidroizolāciju un vāka apbetonējumu - montāža</t>
  </si>
  <si>
    <t>Saliekamo dzelzsbetona elementu grodu aka D2000 (1.5-2.0 m dziļumā) ar akas pamatni, grodiem, cementa smilšu javu  grodu savienojumu vietās, grodu pārseguma vāku, kāpšļiem un peldoša tipa kaļamā ķeta akas vāku 40 t ar SIA "KULDĪGAS ŪDENS" logo, dubultu hidroizolāciju un vāka apbetonējumu</t>
  </si>
  <si>
    <t>Brīvkrāna "Nostalgia" uzstādīšana komplektā ar saliekamo dzelzsbetona elementu grodu aka D1500 (1.5-2.0 m dziļumā) ar akas pamatni, grodiem, cementa smilšu javu  grodu savienojumu vietās, grodu pārseguma vāku, kāpšļiem un ūdens skaitītāju tajā</t>
  </si>
  <si>
    <t>Brīvkrāns "Nostalgia" komplektā ar saliekamo dzelzsbetona elementu grodu aka D1500 (1.5-2.0 m dziļumā) ar akas pamatni, grodiem, cementa smilšu javu  grodu savienojumu vietās, grodu pārseguma vāku, kāpšļiem un ūdens skaitītāju tajā.</t>
  </si>
  <si>
    <t>Pieslēgums esošam tīklam D25</t>
  </si>
  <si>
    <t>Pieslēgums esošam tīklam D40</t>
  </si>
  <si>
    <t>Caurules gludo galu savienojuma adapters PE caurulei OD40 savienojumam ar esošo d40 (esošās caurules ārējo diametru un materiālu precizēt pirms materiālu pasūtīšanas)</t>
  </si>
  <si>
    <t>Pieslēgums esošam tīklam D70</t>
  </si>
  <si>
    <t>Caurules gludo galu savienojuma adapters PE caurulei OD75 savienojumam ar esošo d70 (esošās caurules ārējo diametru un materiālu precizēt pirms materiālu pasūtīšanas)</t>
  </si>
  <si>
    <t>Caurules gludo galu savienojuma adapters PE caurulei OD110 savienojumam ar esošo D100 (esošās caurules ārējo diametru un materiālu precizēt pirms materiālu pasūtīšanas)</t>
  </si>
  <si>
    <t>Caurules gludo galu savienojuma adapters PE caurulei OD160 savienojumam ar esošo D150 (esošās caurules ārējo diametru un materiālu precizēt pirms materiālu pasūtīšanas)</t>
  </si>
  <si>
    <t>Pieslēgums esošai akai</t>
  </si>
  <si>
    <t>Marķējuma lenta ūdensvadam 0,5m dziļumā no zemes virsmas</t>
  </si>
  <si>
    <t>Sadzīves kanalizācijas caurule T8 PP  OD250 montāža ar 15 cm smilts pamatnes ierīkošanu un izbūvētā cauruļvada smilts apbēruma ierīkošanu 30 cm</t>
  </si>
  <si>
    <t>Sadzīves kanalizācijas caurule T8 PP  OD200 montāža ar 15 cm smilts pamatnes ierīkošanu un izbūvētā cauruļvada smilts apbēruma ierīkošanu 30 cm</t>
  </si>
  <si>
    <t>Sadzīves kanalizācijas caurule T8 PP  OD160 montāža ar 15 cm smilts pamatnes ierīkošanu un izbūvētā cauruļvada smilts apbēruma ierīkošanu 30 cm</t>
  </si>
  <si>
    <t xml:space="preserve">Sadzīves kanalizācijas caurule T8 PVC  OD110 montāža ar 15 cm smilts pamatnes ierīkošanu un izbūvētā cauruļvada smilts apbēruma ierīkošanu 30 cm  </t>
  </si>
  <si>
    <t>Individuāla pasūtījuma teleskopiska skataka POLAR 200/400/315 (skatakas pamatne, blīvgumija akas pamatnei, augstuma regulēšanas šahta OD400, manžete teleskopiskajai caurulei, teleskopiskā caurule OD315 un kantains ķeta rāmis ar slēgtu vāku 40t ar SIA "KULDĪGAS ŪDENS" logo) no H = 1.00-1.50m, un vāka apbetonējumu, montāža</t>
  </si>
  <si>
    <t>Individuāla pasūtījuma teleskopiska skataka POLAR 200/400/315 (skatakas pamatne, blīvgumija akas pamatnei, augstuma regulēšanas šahta OD400, manžete teleskopiskajai caurulei, teleskopiskā caurule OD315 un kantains ķeta rāmis ar slēgtu vāku 40t ar SIA "KULDĪGAS ŪDENS" logo), H = 1.00-1.50m, un vāka apbetonējumu</t>
  </si>
  <si>
    <t>Individuāla pasūtījuma teleskopiska skataka POLAR 250/400/315 (skatakas pamatne, blīvgumija akas pamatnei, augstuma regulēšanas šahta OD400, manžete teleskopiskajai caurulei, teleskopiskā caurule OD315 un kantains ķeta rāmis ar slēgtu vāku 40t ar SIA "KULDĪGAS ŪDENS" logo) no H = 1.00-1.50m, un vāka apbetonējumu, montāža</t>
  </si>
  <si>
    <t>Individuāla pasūtījuma teleskopiska skataka POLAR 250/400/315 (skatakas pamatne, blīvgumija akas pamatnei, augstuma regulēšanas šahta OD400, manžete teleskopiskajai caurulei, teleskopiskā caurule OD315 un kantains ķeta rāmis ar slēgtu vāku 40t ar SIA "KULDĪGAS ŪDENS" logo), H = 1.00-1.50m, un vāka apbetonējumu</t>
  </si>
  <si>
    <t>Individuāla pasūtījuma teleskopiska skataka POLAR 250/400/315 (skatakas pamatne, blīvgumija akas pamatnei, augstuma regulēšanas šahta OD400, manžete teleskopiskajai caurulei, teleskopiskā caurule OD315 un kantains ķeta rāmis ar slēgtu vāku 40t ar SIA "KULDĪGAS ŪDENS" logo) no H = 1.50-2.00m, un vāka apbetonējumu, montāža</t>
  </si>
  <si>
    <t>Individuāla pasūtījuma teleskopiska skataka PRO 200/630/500 (akas pamatne, blīvgumija akas pamatnei, augstuma regulēšanas šahta PP OD630, manžete teleskopiskajai caurulei, teleskopiskā caurule OD500 un kantains ķeta rāmis ar slēgtu vāku 40t ar SIA "KULDĪGAS ŪDENS" logo) no H = 2.00-2.50m, un vāka apbetonējumu, montāža</t>
  </si>
  <si>
    <t>Individuāla pasūtījuma teleskopiska skataka PRO 200/630/500 (akas pamatne, blīvgumija akas pamatnei, augstuma regulēšanas šahta PP OD630, manžete teleskopiskajai caurulei, teleskopiskā caurule OD500 un kantains ķeta rāmis ar slēgtu vāku 40t ar SIA "KULDĪGAS ŪDENS" logo), H = 2.00-2.50m, un vāka apbetonējumu</t>
  </si>
  <si>
    <t>Pārkrituma (h=0.5-1.0m) mezgla (t.s. trejgabals, caurule, līkumi, stiprinājumi) ar ievadcaurules diametru 110 mm ierīkošana</t>
  </si>
  <si>
    <t>Pārkrituma (h=0.5-1.0m) mezgls (t.s. trejgabals, caurule, līkumi, stiprinājumi) ar ievadcaurules diametru 110mm</t>
  </si>
  <si>
    <t>Pārkrituma (h=0.5-1.0m) mezgla (t.s. trejgabals, caurule, līkumi, stiprinājumi) ar ievadcaurules diametru 160 mm ierīkošana</t>
  </si>
  <si>
    <t>Pārkrituma (h=0.5-1.0m) mezgls (t.s. trejgabals, caurule, līkumi, stiprinājumi) ar ievadcaurules diametru 160mm</t>
  </si>
  <si>
    <t xml:space="preserve">Iebetonējama aizsargčaula PP  DN200 montāža </t>
  </si>
  <si>
    <t xml:space="preserve">Iebetonējama aizsargčaula PP  DN160 montāža </t>
  </si>
  <si>
    <t xml:space="preserve">Aizsargčaulas gludsienu caurulei  PVC  DN110 montāža </t>
  </si>
  <si>
    <t>Iebetonējama aizsargčaula PVC DN110</t>
  </si>
  <si>
    <t>PVC uzmavas noslēgtapa  OD110</t>
  </si>
  <si>
    <t>PP dubultuzmava   OD200  montāža</t>
  </si>
  <si>
    <t xml:space="preserve">PP dubultuzmava   OD200 </t>
  </si>
  <si>
    <t>Pieslēgums esošam tīklam d160 (pirms materiālu pasūtīšanas precizēt esošās caurules ārējo diametru un materiālu)</t>
  </si>
  <si>
    <t>Marķējuma lenta kanalizācijas vadam 0,5m dziļumā no zemes virsmas</t>
  </si>
  <si>
    <t>Lietus ūdeņu kanalizācijas caurule T8 PP  OD160 montāža ar 15 cm smilts pamatnes ierīkošanu un izbūvētā cauruļvada smilts apbēruma ierīkošanu 30 cm</t>
  </si>
  <si>
    <t>Lietus ūdeņu kanalizācijas caurule T8 PP  OD160</t>
  </si>
  <si>
    <t xml:space="preserve">Siltinātas lietus ūdeņu kanalizācijas caurule T8 PP  OD200 montāža ar 15 cm smilts pamatnes ierīkošanu un izbūvētā cauruļvada smilts apbēruma ierīkošanu 30 cm  </t>
  </si>
  <si>
    <t>Siltināta lietus ūdeņu kanalizācijas caurule T8 PP  OD200</t>
  </si>
  <si>
    <t>Individuāla pasūtījuma teleskopiska skataka POLAR 200/400/315 (skatakas pamatne, blīvgumija akas pamatnei, augstuma regulēšanas šahta OD400, manžete teleskopiskajai caurulei, teleskopiskā caurule OD315 un kantains ķeta rāmis ar slēgtu vāku 40t ar SIA "KULDĪGAS ŪDENS" logo), H = 0.50-1.00m, un vāka apbetonējumu</t>
  </si>
  <si>
    <t>Individuāla pasūtījuma teleskopiska skataka POLAR 315/400/315 (skatakas pamatne, blīvgumija akas pamatnei, augstuma regulēšanas šahta OD400, manžete teleskopiskajai caurulei, teleskopiskā caurule OD315 un kantainu ķeta rāmis ar slēgtu vāku 40t ar SIA "KULDĪGAS ŪDENS" logo), H = 1.50-2.00m, un vāka apbetonējumu</t>
  </si>
  <si>
    <t>Individuāla pasūtījuma teleskopiska skataka POLAR 315/400/315 (skatakas pamatne, blīvgumija akas pamatnei, augstuma regulēšanas šahta OD400, manžete teleskopiskajai caurulei, teleskopiskā caurule OD315 un kantainu ķeta rāmis ar slēgtu vāku 40t ar SIA "KULDĪGAS ŪDENS" logo), H = 1.00-1.50m, un vāka apbetonējumu</t>
  </si>
  <si>
    <t>Individuāla pasūtījuma teleskopiska skataka PRO 315/630/500 (akas pamatne, blīvgumija akas pamatnei, augstuma regulēšanas šahta PP OD630, manžete teleskopiskajai caurulei, teleskopiskā caurule OD500 un kantainu ķeta rāmis ar slēgtu vāku 40t ar SIA "KULDĪGAS ŪDENS" logo), H = 2.00-2.50m, un vāka apbetonējumu</t>
  </si>
  <si>
    <t>Individuāla pasūtījuma teleskopiska skataka  PRO 250/800/630 (akas pamatne, akas grodi, groda blīvgumija, konuss ar adapteri, teleskopiskā caurule, kantains ķeta rāmis ar slēgtu vāku 40t ar SIA "KULDĪGAS ŪDENS" logo), H = 0,50-1.00m, uzstādāma zālājā ar vāka apbetonējumu</t>
  </si>
  <si>
    <t>Individuāla pasūtījuma teleskopiska skataka  PRO 315/800/630 (akas pamatne, akas grodi, groda blīvgumija, konuss ar adapteri, teleskopiskā caurule, kantains ķeta rāmis ar slēgtu vāku 40t ar SIA "KULDĪGAS ŪDENS" logo), H = 1.50-2.00m, uzstādāma zālājā ar vāka apbetonējumu</t>
  </si>
  <si>
    <t>Saliekamo dzelzsbetona elementu grodu aka D1000 (0.50-1.0 m dziļumā) ar akas pamatni, grodiem, cementa smilšu javu  grodu savienojumu vietās, grodu pārseguma vāku, kāpšļiem un peldoša tipa kaļamā ķeta akas vāku 40t ar SIA "KULDĪGAS ŪDENS" logo</t>
  </si>
  <si>
    <t>Lietus ūdeņu nosēdakas komplekts (nosēdakas pamatne PP, augstuma regulēšanas caurule, nosēdakas redukcija, manžete teleskopiskajai caurulei PP, teleskopiskā caurule, 40t kantains ķeta rāmis ar resti) OD630/315 (piev. 200), H = 0.50-1.00m, nosēddaļa 0.5m, un vāka apbetonējumu, montāža</t>
  </si>
  <si>
    <t>Lietus ūdeņu nosēdakas komplekts (nosēdakas pamatne PP, augstuma regulēšanas caurule, nosēdakas redukcija, manžete teleskopiskajai caurulei PP, teleskopiskā caurule, 40t kantains ķeta rāmis ar resti) OD630/315 (piev. 200), H = 0.50-1.00m, nosēddaļa 0.5m, un vāka apbetonējumu</t>
  </si>
  <si>
    <t>Lietus ūdeņu nosēdakas komplekts (nosēdakas pamatne PP, augstuma regulēšanas caurule, nosēdakas redukcija, manžete teleskopiskajai caurulei PP, teleskopiskā caurule, 40t kantains ķeta rāmis ar resti) OD630/315 (piev. 200), H = 1.00-1.50m, nosēddaļa 0.5m, un vāka apbetonējumu, montāža</t>
  </si>
  <si>
    <t>Lietus ūdeņu nosēdakas komplekts (nosēdakas pamatne PP, augstuma regulēšanas caurule, nosēdakas redukcija, manžete teleskopiskajai caurulei PP, teleskopiskā caurule, 40t kantains ķeta rāmis ar resti) OD630/315 (piev. 200), H = 1.00-1.50m, nosēddaļa 0.5m, un vāka apbetonējumu</t>
  </si>
  <si>
    <t>Lietus ūdeņu nosēdakas komplekts (nosēdakas pamatne PP, augstuma regulēšanas caurule, nosēdakas redukcija, manžete teleskopiskajai caurulei PP, teleskopiskā caurule, 40t kantains ķeta rāmis ar resti) OD630/315 (piev. 2x200), H = 1.00-1.50m, nosēddaļa 0.5m, un vāka apbetonējumu, montāža</t>
  </si>
  <si>
    <t>Lietus ūdeņu nosēdakas komplekts (nosēdakas pamatne PP, augstuma regulēšanas caurule, nosēdakas redukcija, manžete teleskopiskajai caurulei PP, teleskopiskā caurule, 40t kantains ķeta rāmis ar resti) OD630/315 (piev. 2x200), H = 1.00-1.50m, nosēddaļa 0.5m, un vāka apbetonējumu</t>
  </si>
  <si>
    <t>Lietus ūdeņu nosēdakas komplekts (nosēdakas pamatne PP, augstuma regulēšanas caurule, nosēdakas redukcija, manžete teleskopiskajai caurulei PP, teleskopiskā caurule, 40t kantains ķeta rāmis ar resti) OD630/315 (piev. 2x250/200), H = 1.00-1.50m, nosēddaļa 0.5m, un vāka apbetonējumu, montāža</t>
  </si>
  <si>
    <t>Lietus ūdeņu nosēdakas komplekts (nosēdakas pamatne PP, augstuma regulēšanas caurule, nosēdakas redukcija, manžete teleskopiskajai caurulei PP, teleskopiskā caurule, 40t kantains ķeta rāmis ar resti) OD630/315 (piev. 2x250/200), H = 1.00-1.50m, nosēddaļa 0.5m, un vāka apbetonējumu</t>
  </si>
  <si>
    <t>Eļļas un naftas produktu atdalītājs ENA 10 B vai ekvivalents (8.0-10.0 l/s), montāža</t>
  </si>
  <si>
    <t>Eļļas un naftas produktu atdalītājs ENA 10 B (8.0-10.0 l/s)</t>
  </si>
  <si>
    <t>Iebetonējamas aizsargčaulas PP160  montāža</t>
  </si>
  <si>
    <t>Iebetonējamas aizsargčaulas PP200  montāža</t>
  </si>
  <si>
    <t>Iebetonējamas aizsargčaulas PP250  montāža</t>
  </si>
  <si>
    <t>Iebetonējamas aizsargčaulas PP315  montāža</t>
  </si>
  <si>
    <t xml:space="preserve">PP uzmavas noslēgtapa  OD160   </t>
  </si>
  <si>
    <t xml:space="preserve">PP uzmavas noslēgtapa  OD200   </t>
  </si>
  <si>
    <t>PVC vienvirziena vārsts OD250</t>
  </si>
  <si>
    <t>Restes montāža</t>
  </si>
  <si>
    <t>Bruģējums</t>
  </si>
  <si>
    <t>Pārejas no PP uz PVC cauruli montāža</t>
  </si>
  <si>
    <t>Pāreja no PP uz PVC cauruli</t>
  </si>
  <si>
    <t>Pieslēgums esošam tīklam OD200 (pirms materiālu pasūtīšanas precizēt esošās caurules ārējo diametru un materiālu)</t>
  </si>
  <si>
    <t>Pieslēgums esošam tīklam OD250 (pirms materiālu pasūtīšanas precizēt esošās caurules ārējo diametru un materiālu)</t>
  </si>
  <si>
    <t>Pieslēgums esošam tīklam D315</t>
  </si>
  <si>
    <t>Pieslēgums esošam tīklam OD315 (pirms materiālu pasūtīšanas precizēt esošās caurules ārējo diametru un materiālu)</t>
  </si>
  <si>
    <t>Marķējuma lentas piegāde un izbūve kanalizācijas vadam 0,5m dziļumā no zemes virsmas</t>
  </si>
  <si>
    <t>Esošā kanalizācija kolektora (met) demontāža tranšejā projektēto ŪKT tīklu darba zonā</t>
  </si>
  <si>
    <t>Esošās kanalizācija akas demontāža tranšejā projektēto ŪKT tīklu darba zonā</t>
  </si>
  <si>
    <t>Esošā ūdensvada kolektora (met) demontāža tranšejā projektēto ŪKT tīklu darba zonā</t>
  </si>
  <si>
    <t>Esošās ūdensvada akas demontāža tranšejā projektēto ŪKT tīklu darba zonā</t>
  </si>
  <si>
    <t>Būvgružu transportēšana uz izgāztuvi no projektēto ŪKT tīklu darba zonas</t>
  </si>
  <si>
    <t>Segumu atjaunošana</t>
  </si>
  <si>
    <t>Kopā L. Paegles ielas ūdensvada, kanalizācijas un lietus ūdens kanalizācijas izbūve</t>
  </si>
  <si>
    <t>Lokālā tāme Nr. 7-1</t>
  </si>
  <si>
    <t>Jelgavas ielas posma no Graudu ielas līdz Ganību ielai ūdensvada, kanalizācijas un lietus ūdens kanalizācijas izbūve (Septītā kārta)</t>
  </si>
  <si>
    <t>Akmens vai skalotas dolomīt šķembas 2-6mm</t>
  </si>
  <si>
    <t xml:space="preserve">Īsā atloku aizbīdņa ar rokratu  DCI  DN 65  montāža </t>
  </si>
  <si>
    <t xml:space="preserve">Īsā atloku aizbīdņa ar rokratu  DCI  DN 100  montāža </t>
  </si>
  <si>
    <t>Servisa aizbīdnis ar uzmavām uz PE caurulēm, komplektā ar rokratu  DN 25</t>
  </si>
  <si>
    <t>Servisa aizbīdnis ar uzmavām uz PE caurulēm, komplektā ar  H=1,5-2,0m  teleskopisko pagarinātājkātu un ielas kapi, apbetonējumu DCI DN 25</t>
  </si>
  <si>
    <t xml:space="preserve">Kaļamā ķeta trejgabala ar atlokiem  DCI  DN100/100  montāža </t>
  </si>
  <si>
    <t xml:space="preserve">Kaļamā ķeta trejgabala ar atlokiem  DCI  DN100/65  montāža </t>
  </si>
  <si>
    <t>Kaļamā ķeta trejgabals ar atlokiem DCI  DN100/65</t>
  </si>
  <si>
    <t>Pazemes tipa hidranta montāža akā, komplektā ar atloku aizbīdni DCI  DN100 ar teleskopisko pagarinātājkātu, tips TTS  H =2.05-2.35m</t>
  </si>
  <si>
    <t>Pazemes tipa hidrants akā, komplektā ar atloku aizbīdni DCI  DN100 ar teleskopisko pagarinātājkātu, tips TTS   H = 2.05-2.35m</t>
  </si>
  <si>
    <t>Pazemes tipa hidranta montāža akā, komplektā ar atloku aizbīdni DCI  DN100 ar teleskopisko pagarinātājkātu, tips TTS  H =2.35-2.65m</t>
  </si>
  <si>
    <t>Pazemes tipa hidrants akā, komplektā ar atloku aizbīdni DCI  DN100 ar teleskopisko pagarinātājkātu, tips TTS   H = 2.35-2.65m</t>
  </si>
  <si>
    <t xml:space="preserve">Kontaktmetināms līkuma PE PN10, OD110/19° montāža </t>
  </si>
  <si>
    <t>Kontaktmetināms līkums PE PN10, OD110/19°</t>
  </si>
  <si>
    <t xml:space="preserve">Kontaktmetināms līkuma PE PN10, OD110/37° montāža </t>
  </si>
  <si>
    <t>Kontaktmetināms līkums PE PN10, OD110/37°</t>
  </si>
  <si>
    <t>EM dubultuzmavas PN16  OD75 montāža</t>
  </si>
  <si>
    <t xml:space="preserve">EM noslēgtapa  OD110   </t>
  </si>
  <si>
    <t>Universāls atloku adapters DCI  DN100</t>
  </si>
  <si>
    <t>Saliekamo dzelzsbetona elementu grodu aka D1500 (2.0-2.5 m dziļumā) ar akas pamatni, grodiem, cementa smilšu javu  grodu savienojumu vietās, grodu pārseguma vāku, kāpšļiem un peldoša tipa kaļamā ķeta akas vāku 40t ar SIA "KULDĪGAS ŪDENS" logo, dubultu hidroizolāciju un vāka apbetonējumu</t>
  </si>
  <si>
    <t>Saliekamo dzelzsbetona elementu grodu aka D1500 (2.5-3.0 m dziļumā) ar akas pamatni, grodiem, cementa smilšu javu  grodu savienojumu vietās, grodu pārseguma vāku, kāpšļiem un peldoša tipa kaļamā ķeta akas vāku 40 t ar SIA "KULDĪGAS ŪDENS" logo, dubultu hidroizolāciju un vāka apbetonējumu - montāža</t>
  </si>
  <si>
    <t>Saliekamo dzelzsbetona elementu grodu aka D1500 (2.5-3.0 m dziļumā) ar akas pamatni, grodiem, cementa smilšu javu  grodu savienojumu vietās, grodu pārseguma vāku, kāpšļiem un peldoša tipa kaļamā ķeta akas vāku 40t ar SIA "KULDĪGAS ŪDENS" logo, dubultu hidroizolāciju un vāka apbetonējumu</t>
  </si>
  <si>
    <t>Caurules gludo galu savienojuma adapters PE caurulei OD110 savienojumam ar esošo d110 (esošās caurules ārējo diametru un materiālu precizēt pirms materiālu pasūtīšanas)</t>
  </si>
  <si>
    <t>SADZĪVES KANALIZĀCIJA-JELGAVAS IELA</t>
  </si>
  <si>
    <t>Siltināta sadzīves kanalizācijas caurule T8 PP  OD250/450  (putu polistirola siltinājums) montāža ar 15 cm smilts pamatnes ierīkošanu un izbūvētā cauruļvada smilts apbēruma ierīkošanu 30 cm</t>
  </si>
  <si>
    <t>Siltināta sadzīves kanalizācijas caurule T8 PP  OD250/450 (putu polistirola siltinājums)</t>
  </si>
  <si>
    <t>Individuāla pasūtījuma teleskopiska skataka POLAR 160/400/315 (skatakas pamatne, blīvgumija akas pamatnei, augstuma regulēšanas šahta OD400, manžete teleskopiskajai caurulei, teleskopiskā caurule OD315 un kantains ķeta rāmis ar slēgtu vāku 40t ar SIA "KULDĪGAS ŪDENS" logo), H = 1.50-2.00m, un vāka apbetonējumu, montāža</t>
  </si>
  <si>
    <t>Individuāla pasūtījuma teleskopiska skataka POLAR 160/400/315 (skatakas pamatne, blīvgumija akas pamatnei, augstuma regulēšanas šahta OD400, manžete teleskopiskajai caurulei, teleskopiskā caurule OD315 un kantains ķeta rāmis ar slēgtu vāku 40t ar SIA "KULDĪGAS ŪDENS" logo), H = 1.50-2.00m, un vāka apbetonējumu</t>
  </si>
  <si>
    <t>Individuāla pasūtījuma teleskopiska skataka POLAR 250/400/315 (skatakas pamatne, blīvgumija akas pamatnei, augstuma regulēšanas šahta OD400, manžete teleskopiskajai caurulei, teleskopiskā caurule OD315 un kantains ķeta rāmis ar slēgtu vāku 40t ar SIA "KULDĪGAS ŪDENS" logo), H = 1.00-1.50m, un vāka apbetonējumu, montāža</t>
  </si>
  <si>
    <t>Individuāla pasūtījuma teleskopiska skataka PRO 250/630/500 (akas pamatne, blīvgumija akas pamatnei, augstuma regulēšanas šahta PP OD630, manžete teleskopiskajai caurulei, teleskopiskā caurule OD500 un kantains ķeta rāmis ar slēgtu vāku 40t ar SIA "KULDĪGAS ŪDENS" logo), H = 1.50-2.00m, un vāka apbetonējumu, montāža</t>
  </si>
  <si>
    <t>Individuāla pasūtījuma teleskopiska skataka PRO 250/630/500 (akas pamatne, blīvgumija akas pamatnei, augstuma regulēšanas šahta PP OD630, manžete teleskopiskajai caurulei, teleskopiskā caurule OD500 un kantains ķeta rāmis ar slēgtu vāku 40t ar SIA "KULDĪGAS ŪDENS" logo), H = 1.50-2.00m, un vāka apbetonējumu</t>
  </si>
  <si>
    <t>Individuāla pasūtījuma teleskopiska skataka PRO 250/630/500 (akas pamatne, blīvgumija akas pamatnei, augstuma regulēšanas šahta PP OD630, manžete teleskopiskajai caurulei, teleskopiskā caurule OD500 un kantains ķeta rāmis ar slēgtu vāku 40t ar SIA "KULDĪGAS ŪDENS" logo), H = 2.00-2.50m, un vāka apbetonējumu, montāža</t>
  </si>
  <si>
    <t>Individuāla pasūtījuma teleskopiska skataka PRO 250/630/500 (akas pamatne, blīvgumija akas pamatnei, augstuma regulēšanas šahta PP OD630, manžete teleskopiskajai caurulei, teleskopiskā caurule OD500 un kantains ķeta rāmis ar slēgtu vāku 40t ar SIA "KULDĪGAS ŪDENS" logo), H = 2.00-2.50m, un vāka apbetonējumu</t>
  </si>
  <si>
    <t>Individuāla pasūtījuma teleskopiska skataka PRO 250/630/500 (akas pamatne, blīvgumija akas pamatnei, augstuma regulēšanas šahta PP OD630, manžete teleskopiskajai caurulei, teleskopiskā caurule OD500 un kantains ķeta rāmis ar slēgtu vāku 40t ar SIA "KULDĪGAS ŪDENS" logo), H = 2.50-3.00m, un vāka apbetonējumu, montāža</t>
  </si>
  <si>
    <t>Individuāla pasūtījuma teleskopiska skataka PRO 250/630/500 (akas pamatne, blīvgumija akas pamatnei, augstuma regulēšanas šahta PP OD630, manžete teleskopiskajai caurulei, teleskopiskā caurule OD500 un kantains ķeta rāmis ar slēgtu vāku 40t ar SIA "KULDĪGAS ŪDENS" logo), H = 2.50-3.00m, un vāka apbetonējumu</t>
  </si>
  <si>
    <t>Pragma uzmavas noslēgtapas  OD250  montāža</t>
  </si>
  <si>
    <t xml:space="preserve">Pragma uzmavas noslēgtapa  OD250   </t>
  </si>
  <si>
    <t>Pragma uzmavas noslēgtapas  OD160  montāža</t>
  </si>
  <si>
    <t>Pragma uzmavas noslēgtapa  OD160</t>
  </si>
  <si>
    <t>SADZĪVES KANALIZĀCIJA SAKŅU IELĀ</t>
  </si>
  <si>
    <t>Individuāla pasūtījuma teleskopiska skataka POLAR 250/400/315 (skatakas pamatne, blīvgumija akas pamatnei, augstuma regulēšanas šahta OD400, manžete teleskopiskajai caurulei, teleskopiskā caurule OD315 un kantains ķeta rāmis ar slēgtu vāku 40t ar SIA "KULDĪGAS ŪDENS" logo), H = 1.50-2.00m,  un vāka apbetonējumu, montāža</t>
  </si>
  <si>
    <t>Lietus ūdeņu kanalizācijas caurule T8 PP  OD630 montāža ar 15 cm smilts pamatnes ierīkošanu un izbūvētā cauruļvada smilts apbēruma ierīkošanu 30 cm</t>
  </si>
  <si>
    <t>Lietus ūdeņu kanalizācijas caurule T8 PP  OD630</t>
  </si>
  <si>
    <t xml:space="preserve">Lietus ūdeņu kanalizācijas caurule T8 PP  OD110 montāža ar 15 cm smilts pamatnes ierīkošanu un izbūvētā cauruļvada smilts apbēruma ierīkošanu 30 cm  </t>
  </si>
  <si>
    <t>Individuāla pasūtījuma teleskopiska skataka POLAR 315/400/315  (skatakas pamatne, blīvgumija akas pamatnei, augstuma regulēšanas šahta OD400, manžete teleskopiskajai caurulei, teleskopiskā caurule OD315 un kantains ķeta rāmis ar slēgtu vāku 40t ar SIA "KULDĪGAS ŪDENS" logo), H = 1.00-1.50m, un vāka apbetonējumu, montāža</t>
  </si>
  <si>
    <t>Individuāla pasūtījuma teleskopiska skataka POLAR 315/400/315  (skatakas pamatne, blīvgumija akas pamatnei, augstuma regulēšanas šahta OD400, manžete teleskopiskajai caurulei, teleskopiskā caurule OD315 un kantains ķeta rāmis ar slēgtu vāku 40t ar SIA "KULDĪGAS ŪDENS" logo), H = 1.00-1.50m, un vāka apbetonējumu</t>
  </si>
  <si>
    <t>Individuāla pasūtījuma teleskopiska skataka PRO 315/630/500  (akas pamatne, blīvgumija akas pamatnei, augstuma regulēšanas šahta PP OD630, manžete teleskopiskajai caurulei, teleskopiskā caurule OD500 un kantains ķeta rāmis ar slēgtu vāku 40t ar SIA "KULDĪGAS ŪDENS" logo), H = 1.00-1.50m, un vāka apbetonējumu, montāža</t>
  </si>
  <si>
    <t>Individuāla pasūtījuma teleskopiska skataka PRO 315/630/500  (akas pamatne, blīvgumija akas pamatnei, augstuma regulēšanas šahta PP OD630, manžete teleskopiskajai caurulei, teleskopiskā caurule OD500 un kantains ķeta rāmis ar slēgtu vāku 40t ar SIA "KULDĪGAS ŪDENS" logo), H = 1.00-1.50m, un vāka apbetonējumu</t>
  </si>
  <si>
    <t>Individuāla pasūtījuma teleskopiska skataka PRO 315/630/500  (akas pamatne, blīvgumija akas pamatnei, augstuma regulēšanas šahta PP OD630, manžete teleskopiskajai caurulei, teleskopiskā caurule OD500 un kantains ķeta rāmis ar slēgtu vāku 40t ar SIA "KULDĪGAS ŪDENS" logo), H = 1.50-2.00m, un vāka apbetonējumu, montāža</t>
  </si>
  <si>
    <t>Individuāla pasūtījuma teleskopiska skataka PRO 315/630/500  (akas pamatne, blīvgumija akas pamatnei, augstuma regulēšanas šahta PP OD630, manžete teleskopiskajai caurulei, teleskopiskā caurule OD500 un kantains ķeta rāmis ar slēgtu vāku 40t ar SIA "KULDĪGAS ŪDENS" logo), H = 1.50-2.00m, un vāka apbetonējumu</t>
  </si>
  <si>
    <t>Individuāla pasūtījuma teleskopiska skataka PRO 630/1000/630  (akas pamatne, akas grodi, groda blīvgumija, konuss ar adapteri, teleskopiskā caurule, ķeta rāmis ar slēgtu vāku 40t ar SIA "KULDĪGAS ŪDENS" logo), H = 1.50-2.00m, un vāka apbetonējumu, montāža</t>
  </si>
  <si>
    <t>Individuāla pasūtījuma teleskopiska skataka PRO 630/1000/630  (akas pamatne, akas grodi, groda blīvgumija, konuss ar adapteri, teleskopiskā caurule, ķeta rāmis ar slēgtu vāku 40t ar SIA "KULDĪGAS ŪDENS" logo), H = 1.50-2.00m, un vāka apbetonējumu</t>
  </si>
  <si>
    <t>Individuāla pasūtījuma teleskopiska skataka PRO 630/1000/630  (akas pamatne, akas grodi, groda blīvgumija, konuss ar adapteri, teleskopiskā caurule, ķeta rāmis ar slēgtu vāku 40tar SIA "KULDĪGAS ŪDENS" logo), H = 2.00-2.50m, un vāka apbetonējumu, montāža, montāža</t>
  </si>
  <si>
    <t>Individuāla pasūtījuma teleskopiska skataka PRO 630/1000/630  (akas pamatne, akas grodi, groda blīvgumija, konuss ar adapteri, teleskopiskā caurule, ķeta rāmis ar slēgtu vāku 40tar SIA "KULDĪGAS ŪDENS" logo), H = 2.00-2.50m, un vāka apbetonējumu</t>
  </si>
  <si>
    <t>Saliekamo dzelzsbetona elementu grodu aka  D1500 (2.0-2.5 m dziļumā) ar tekni, akas pamatni, grodiem, cementa smilšu javu  grodu savienojumu vietās, grodu pārseguma vāku, kāpšļiem un peldoša tipa kaļamā ķeta akas vāku 40t ar SIA "KULDĪGAS ŪDENS" logo, un vāka apbetonējumu, montāža</t>
  </si>
  <si>
    <t>Saliekamo dzelzsbetona elementu grodu aka  D1500 (2.0-2.5 m dziļumā) ar tekni, akas pamatni, grodiem, cementa smilšu javu  grodu savienojumu vietās, grodu pārseguma vāku, kāpšļiem un peldoša tipa kaļamā ķeta akas vāku 40 t ar SIA "KULDĪGAS ŪDENS" logo, un vāka apbetonējumu</t>
  </si>
  <si>
    <t>Lietus ūdeņu nosēdakas komplekts (nosēdakas pamatne PP, augstuma regulēšanas caurule, nosēdakas redukcija, manžete teleskopiskajai caurulei PP, teleskopiskā caurule, 40t kantains ķeta rāmis ar resti) OD630/315 (piev. 200), H = 0.50 - 1.00m, nosēddaļa 0.5m, un vāka apbetonējumu, montāža</t>
  </si>
  <si>
    <t>Lietus ūdeņu nosēdakas komplekts (nosēdakas pamatne PP, augstuma regulēšanas caurule, nosēdakas redukcija, manžete teleskopiskajai caurulei PP, teleskopiskā caurule, 40t knatains ķeta rāmis ar resti) OD630/315 (piev. 200), H = 0.50 - 1.00m, nosēddaļa 0.5m, un vāka apbetonējumu</t>
  </si>
  <si>
    <t>Lietus ūdeņu nosēdakas ar kupolu komplekts (nosēdakas pamatne PP, augstuma regulēšanas caurule, manžete teleskopiskajai caurulei PP, teleskopiskā caurule, 10t ķeta rāmis ar kupolu) OD400/315 (piev. 200), H = 0.30-0.5m, nosēddaļa 0.5m, montāža</t>
  </si>
  <si>
    <t>Lietus ūdeņu nosēdakas komplekts (nosēdakas pamatne PP, augstuma regulēšanas caurule, manžete teleskopiskajai caurulei PP, teleskopiskā caurule, 10t ķeta rāmis ar kupolu) OD400/315 (piev. 200), H = 0.30-0.50m, nosēddaļa 0.5m</t>
  </si>
  <si>
    <t>Lietus ūdeņu nosēdakas ar kupolu komplekts (nosēdakas pamatne PP, augstuma regulēšanas caurule, manžete teleskopiskajai caurulei PP, teleskopiskā caurule, 10t ķeta rāmis ar kupolu) OD400/315 (piev. 200), H = 0.50-1.0m, nosēddaļa 0.5m, montāža</t>
  </si>
  <si>
    <t>Lietus ūdeņu nosēdakas komplekts (nosēdakas pamatne PP, augstuma regulēšanas caurule, manžete teleskopiskajai caurulei PP, teleskopiskā caurule, 10t ķeta rāmis ar kupolu) OD400/315 (piev. 200), H = 0.50-1.00m, nosēddaļa 0.5m</t>
  </si>
  <si>
    <t>Lietus ūdeņu nosēdakas pievienošanās blīvgumija OD110</t>
  </si>
  <si>
    <t>Iebetonējamas aizsargčaulas PP630  montāža</t>
  </si>
  <si>
    <t>Iebetonējama aizsargčaula PP DN630</t>
  </si>
  <si>
    <t xml:space="preserve">PP uzmavas noslēgtapa  OD315   </t>
  </si>
  <si>
    <t>PPs trejgabala 45°   315/200  montāža</t>
  </si>
  <si>
    <t xml:space="preserve">PP trejgabals 45°   315/200  </t>
  </si>
  <si>
    <t>PP līkņa 45°   200/45'  montāža</t>
  </si>
  <si>
    <t xml:space="preserve">PP līknis 45°   200/45'   </t>
  </si>
  <si>
    <t>PVC vienvirziena vārsts OD315</t>
  </si>
  <si>
    <t>Marķējuma lentas piegāde un ieklāšama kanalizācijas vadam 0,5m dziļumā no zemes virsmas</t>
  </si>
  <si>
    <t>DRENĀŽAS IZBŪVE</t>
  </si>
  <si>
    <t>PVC drenāžas caurule ar perforāciju SN4  OD128 montāža ar 10cm biezu akmens šķembu filtrācijas slāņa ierīkošanu</t>
  </si>
  <si>
    <t>PVC drenāžas caurule ar perforāciju SN4  OD128</t>
  </si>
  <si>
    <t>PVC drenāžas caurules  OD128 noslēgtapas</t>
  </si>
  <si>
    <t>Ģeotekstila ierīkošana</t>
  </si>
  <si>
    <t>Ģeotekstils drenāzas ietīšanai</t>
  </si>
  <si>
    <t>Akmens vai skalotas dolomīta šķembas 2-6mm</t>
  </si>
  <si>
    <t>Lokālā tāme Nr. 8-1</t>
  </si>
  <si>
    <t>Mucenieku ielas posma no Dzirnavu ielas līdz Jelgavas ielai ūdensvada, kanalizācijas un lietus ūdenskanalizācijas izbūve Kuldīgā (Astotā kārta)</t>
  </si>
  <si>
    <t>Spiedvada PE-100 caurules PN16 (100m), OD32x3.0  montāža tranšejā</t>
  </si>
  <si>
    <t>Spiedvada PE-100 caurules PN16 (100m), OD40x3.7  montāža tranšejā</t>
  </si>
  <si>
    <t>Spiedvada PE-100 caurules PN10 (100m), OD200x11.9  montāža tranšejā</t>
  </si>
  <si>
    <r>
      <t>Īsais atloku aizbīdnis ar rokratu  DCI</t>
    </r>
    <r>
      <rPr>
        <sz val="8"/>
        <color indexed="10"/>
        <rFont val="Times New Roman"/>
        <family val="1"/>
      </rPr>
      <t xml:space="preserve"> </t>
    </r>
    <r>
      <rPr>
        <sz val="8"/>
        <rFont val="Times New Roman"/>
        <family val="1"/>
      </rPr>
      <t xml:space="preserve">DN 200 </t>
    </r>
  </si>
  <si>
    <t>Īsais atloku aizbīdnis ar rokratu  DCI DN 150</t>
  </si>
  <si>
    <t xml:space="preserve">Servisa aizbīdņa ar uzmavām PE caurulei  DCI DN 32 un  teleskopisko pagarinātājkātu un kapi, montāža </t>
  </si>
  <si>
    <t>Servisa aizbīdnis ar uzmavām uz PE caurulēm, komplektā ar  H=1,5-2,0m  teleskopisko pagarinātājkātu un ielas kapi, apbetonējumu  DCI DN 32</t>
  </si>
  <si>
    <t xml:space="preserve">Kaļamā ķeta garā krustgabala ar atlokiem DCI DN200/200  montāža </t>
  </si>
  <si>
    <t>Kaļamā ķeta atloku pārejas DCI DN200/150 montāža</t>
  </si>
  <si>
    <t>Caurules gludo galu savienojuma adapters PE caurulei OD200 savienojumam ar esošo D200 (esošās caurules ārējo diametru un materiālu precizēt pirms materiālu pasūtīšanas)</t>
  </si>
  <si>
    <t>Individuāla pasūtījuma teleskopiska skataka PRO 200/630/500 (akas pamatne, blīvgumija akas pamatnei, augstuma regulēšanas šahta PP OD630, manžete teleskopiskajai caurulei, teleskopiskā caurule OD500 un kantains ķeta rāmis ar slēgtu vāku 40t ar SIA "KULDĪGAS ŪDENS" logo), H = 2.00-2.50m, un vāka apbetonējumu, montāža</t>
  </si>
  <si>
    <t xml:space="preserve">Individuāla pasūtījuma teleskopiska skataka PRO 200/630/500 (akas pamatne, blīvgumija akas pamatnei, augstuma regulēšanas šahta PP OD630, manžete teleskopiskajai caurulei, teleskopiskā caurule OD500 un kantains ķeta rāmis ar slēgtu vāku 40t ar SIA "KULDĪGAS ŪDENS" logo), H = 2.00-2.50m, un vāka apbetonējumu </t>
  </si>
  <si>
    <t>Pārkrituma (h=1.0-1.5m) mezgla (t.s. trejgabals, caurule, līkumi, stiprinājumi) ar ievadcaurules diametru 160 mm ierīkošana</t>
  </si>
  <si>
    <t>Pārkrituma (h=1.0-1.5m) mezgls (t.s. trejgabals, caurule, līkumi, stiprinājumi) ar ievadcaurules diametru 160mm</t>
  </si>
  <si>
    <t>Individuāla pasūtījuma teleskopiska skataka POLAR 315/400/315 (akas pamatne, blīvgumija akas pamatnei, augstuma regulēšanas šahta OD400, manžete teleskopiskajai caurulei, teleskopiskā caurule OD315 un kantains ķeta rāmis ar slēgtu vāku 40t ar SIA "KULDĪGAS ŪDENS" logo), H = 1.00-1.50m, un vāka apbetonējumu, montāža</t>
  </si>
  <si>
    <t>Individuāla pasūtījuma teleskopiska skataka POLAR 315/400/315 (akas pamatne, blīvgumija akas pamatnei, augstuma regulēšanas šahta OD400, manžete teleskopiskajai caurulei, teleskopiskā caurule OD315 un kantains ķeta rāmis ar slēgtu vāku 40t ar SIA "KULDĪGAS ŪDENS" logo), H = 1.00-1.50m, un vāka apbetonējumu</t>
  </si>
  <si>
    <t>Individuāla pasūtījuma teleskopiska skataka POLAR 315/400/315 (akas pamatne, blīvgumija akas pamatnei, augstuma regulēšanas šahta OD400, manžete teleskopiskajai caurulei, teleskopiskā caurule OD315 un kantains ķeta rāmis ar slēgtu vāku 40t ar SIA "KULDĪGAS ŪDENS" logo), H = H = 1.00-1.50m, un vāka apbetonējumu, montāža</t>
  </si>
  <si>
    <t>Individuāla pasūtījuma teleskopiska skataka POLAR 315/400/315 (akas pamatne, blīvgumija akas pamatnei, augstuma regulēšanas šahta OD400, manžete teleskopiskajai caurulei, teleskopiskā caurule OD315 un kantains ķeta rāmis ar slēgtu vāku 40t ar SIA "KULDĪGAS ŪDENS" logo), H = H = 1.00-1.50m, un vāka apbetonējumu</t>
  </si>
  <si>
    <t>Lietus ūdeņu uztvērēja ar režģotu ķeta vāku 12,5t 260x260, montāža</t>
  </si>
  <si>
    <t>Lietus ūdeņu uztvērēja ar režģotu ķeta vāku 12,5t 260x260</t>
  </si>
  <si>
    <t>Lietus ūdeņu nosēdakas pievienošanās blīvgumija OD200</t>
  </si>
  <si>
    <t>PVC uzmavas - profilētas caurules savienojuma adapters OD200</t>
  </si>
  <si>
    <t>1-1</t>
  </si>
  <si>
    <t>1-2</t>
  </si>
  <si>
    <t>1-3</t>
  </si>
  <si>
    <t>1-4</t>
  </si>
  <si>
    <t>1-5</t>
  </si>
  <si>
    <t>Kopā Jelgavas un Graudu ielu izbūve Tiešās izmaksas</t>
  </si>
  <si>
    <t>Kopā Jelgavas un Graudu ielas apgaismojuma montāža</t>
  </si>
  <si>
    <t>Kopā Jelgavas un Graudu ielas labiekārtojuma izbūve</t>
  </si>
  <si>
    <t>Kopā Jelgavas un Graudu ielas vājstrāvas tīklu izbūve</t>
  </si>
  <si>
    <t>Kopā Jelgavas un Graudu ielas pakāpienu un cokolau atjaunošana</t>
  </si>
  <si>
    <t>5-1</t>
  </si>
  <si>
    <t>Kopā Jelgavas un Graudu ielas ūdensvada un kanalizācijas izbūve</t>
  </si>
  <si>
    <t>Kopā Jelgavas un Graudu ielas lietus ūdens kanalizācijas izbūve</t>
  </si>
  <si>
    <t>6-1</t>
  </si>
  <si>
    <t>Kopā L. Paegles ielas kanalizācijas un ūdensvada izbūve</t>
  </si>
  <si>
    <t>Kopā L. Paegles ielas lietus ūdens kanalizācijas izbūve</t>
  </si>
  <si>
    <t>7-1</t>
  </si>
  <si>
    <t>Kopā Jelgavas ielas ūdensvada un kanalizācijas izbūve</t>
  </si>
  <si>
    <t>Kopā Jelgavas ielas lietus ūdens kanalizācijas izbūve</t>
  </si>
  <si>
    <t>8-1</t>
  </si>
  <si>
    <t>Kopā Mucenieku ielas posma no Dzirnavu ielas līdz Jelgavas ielai ūdensvada un kanalizācijas izbūve</t>
  </si>
  <si>
    <t>Kopā Mucenieku ielas posma no Dzirnavu ielas līdz Jelgavas ielai lietus ūdens kanalizācijas izbūve</t>
  </si>
  <si>
    <r>
      <t xml:space="preserve">Jelgavas ielas posma no Mucenieku ielas līdz Graudu ielai un Graudu ielas posma no Jelgavas ielas līdz Ganību ielas aplim rekonstrukcija Kuldīgā </t>
    </r>
    <r>
      <rPr>
        <b/>
        <i/>
        <sz val="11"/>
        <rFont val="Arial"/>
        <family val="2"/>
      </rPr>
      <t>(Pirmā kārta)</t>
    </r>
  </si>
  <si>
    <r>
      <t xml:space="preserve">L. Paegles ielas posma no Dzirnavu ielas līdz Raiņa ielai rekonstrukcija </t>
    </r>
    <r>
      <rPr>
        <b/>
        <i/>
        <sz val="11"/>
        <rFont val="Arial"/>
        <family val="2"/>
      </rPr>
      <t>(Otrā kārta)</t>
    </r>
  </si>
  <si>
    <r>
      <t xml:space="preserve">Jelgavas ielas posms no Graudu ielas līdz Ganību ielai </t>
    </r>
    <r>
      <rPr>
        <b/>
        <i/>
        <sz val="11"/>
        <rFont val="Arial"/>
        <family val="2"/>
      </rPr>
      <t>(Trešā kārta)</t>
    </r>
  </si>
  <si>
    <r>
      <t xml:space="preserve">Mucenieku ielas posma no Dzirnavu ielas līdz Jelgavas ielai rekonstrukcija Kuldīgā </t>
    </r>
    <r>
      <rPr>
        <b/>
        <i/>
        <sz val="11"/>
        <rFont val="Arial"/>
        <family val="2"/>
      </rPr>
      <t>(Ceturtā kārta)</t>
    </r>
  </si>
  <si>
    <r>
      <t xml:space="preserve">Jelgavas ielas posma no Mucenieku ielas līdz Graudu ielai un Graudu ielas posma no Jelgavas ielas līdz Ganību ielas aplim ūdensvada, sadzīves kanalizācijas un lietusūdens kanalizācijas rekonstrukcija Kuldīgā </t>
    </r>
    <r>
      <rPr>
        <b/>
        <i/>
        <sz val="11"/>
        <rFont val="Arial"/>
        <family val="2"/>
      </rPr>
      <t>(Piektā kārta)</t>
    </r>
  </si>
  <si>
    <r>
      <t xml:space="preserve">L. Paegles ielas posma no Dzirnavu ielas līdz Raiņa ielai ūdensvada, sadzīves kanalizācijas un lietus ūdens kanalizācijas izbūve </t>
    </r>
    <r>
      <rPr>
        <b/>
        <i/>
        <sz val="11"/>
        <rFont val="Arial"/>
        <family val="2"/>
      </rPr>
      <t>(sestā kārta)</t>
    </r>
  </si>
  <si>
    <r>
      <t xml:space="preserve">Jelgavas ielas posma no Graudu ielas līdz Ganību ielai ūdensvada, kanalizācijas un lietus ūdens kanalizācijas izbūve </t>
    </r>
    <r>
      <rPr>
        <b/>
        <i/>
        <sz val="11"/>
        <rFont val="Arial"/>
        <family val="2"/>
      </rPr>
      <t>(Septītā kārta)</t>
    </r>
  </si>
  <si>
    <r>
      <t xml:space="preserve">Mucenieku ielas posma no Dzirnavu ielas līdz Jelgavas ielai ūdensvada, kanalizācijas un lietus ūdenskanalizācijas izbūve Kuldīgā </t>
    </r>
    <r>
      <rPr>
        <b/>
        <i/>
        <sz val="11"/>
        <rFont val="Arial"/>
        <family val="2"/>
      </rPr>
      <t>(Astotā kārta)</t>
    </r>
  </si>
  <si>
    <t>L. Paegles ielas posma no Dzirnavu ielas līdz Raiņa ielai ūdensvada, sadzīves kanalizācijas un lietus ūdens kanalizācijas izbūve (6. kārta)</t>
  </si>
  <si>
    <t>Smilts grunts tranšejas aizbēršani</t>
  </si>
  <si>
    <t>Pieslēgums esošam tīklam d150 (pirms materiālu pasūtīšanas precizēt esošās caurules ārējo diametru un materiālu)</t>
  </si>
  <si>
    <t>Spiedvada PE-100 caurules PN10 (100m), OD110x6,6  montāža tranšejā</t>
  </si>
  <si>
    <t xml:space="preserve">Spiedvada PE-100 caurule  PN10 (100m), OD110x6,6 </t>
  </si>
  <si>
    <t>Īsais atloku aizbīdnis ar rokratu  DCI DN 100</t>
  </si>
  <si>
    <t>Kaļamā ķeta atloku pārejas DCI DN200/100 montāža</t>
  </si>
  <si>
    <t>Pazemes tipa hidrants akā, komplektā ar atloku aizbīdni DCI  DN100 ar teleskopisko pagarinātājkātu, tips TTS  H =1.75-2.05m</t>
  </si>
  <si>
    <t>EM īscaurules ar atloku un gredzenu PN10  O</t>
  </si>
  <si>
    <t>EM īscaurules ar atloku un gredzenu PN10  OD110/100</t>
  </si>
  <si>
    <t xml:space="preserve">Kontaktmetināms līkuma PE PN10, OD110/51° montāža </t>
  </si>
  <si>
    <t xml:space="preserve">Kontaktmetināms līkums PE PN10, OD110/51° </t>
  </si>
  <si>
    <t>EM līkuma 32x90° montāža</t>
  </si>
  <si>
    <t xml:space="preserve">EM līkums 32x92° </t>
  </si>
  <si>
    <t>EM dubultuzmavas PN16  OD110 montāža</t>
  </si>
  <si>
    <t>Saliekamo dzelzsbetona elementu grodu aka D2000 (2.0-2.5 m dziļumā) ar akas pamatni, grodiem, cementa smilšu javu  grodu savienojumu vietās, grodu pārseguma vāku, kāpšļiem un peldoša tipa kaļamā ķeta akas vāku 40 t ar SIA "KULDĪGAS ŪDENS" logo, dubultu hidroizolāciju un vāka apbetonējumu - montāža</t>
  </si>
  <si>
    <t>AUTORUZRAUDZĪBAS KĀRTĪBĀ RISINĀMO VIDES PIEEJAMĪBAS UZLABOŠANAS PASĀKUMU VIENĪBAS IZMAKSAS</t>
  </si>
  <si>
    <t>Slīpētas betona plāksnes 100x100cm, ietve, betona klase C35/45, h=10cm ar taktīlu virzmu</t>
  </si>
  <si>
    <t>Betona bruģis, betona klase C25/30, h=5cm ar taktīlu virsmu</t>
  </si>
  <si>
    <t>Noceļamas slīpētas betona plāksnes 100x100cm, ietve, betona klase C35/45, h=10cm</t>
  </si>
  <si>
    <t>Apgaismojuma balstu, konsules apgaismojuma montāžai pie ēkas</t>
  </si>
  <si>
    <t>Ceļa zīmju balstu uzstādīšana (diametrs 40mm)</t>
  </si>
  <si>
    <t>Ceļa zīmju konsules paredzētas zīmju stiprināšani pie ēkām.</t>
  </si>
  <si>
    <t>izsēgts</t>
  </si>
  <si>
    <t>izslēgts</t>
  </si>
  <si>
    <r>
      <t>m</t>
    </r>
    <r>
      <rPr>
        <vertAlign val="superscript"/>
        <sz val="8"/>
        <color indexed="10"/>
        <rFont val="Arial"/>
        <family val="2"/>
      </rPr>
      <t>3</t>
    </r>
  </si>
  <si>
    <r>
      <t xml:space="preserve">Granīta sīkšķembas (fr. 4/8 mm), </t>
    </r>
    <r>
      <rPr>
        <sz val="8"/>
        <color indexed="10"/>
        <rFont val="Arial"/>
        <family val="2"/>
      </rPr>
      <t>h = 3cm</t>
    </r>
  </si>
</sst>
</file>

<file path=xl/styles.xml><?xml version="1.0" encoding="utf-8"?>
<styleSheet xmlns="http://schemas.openxmlformats.org/spreadsheetml/2006/main">
  <numFmts count="3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 #,##0;\-&quot;€&quot;\ #,##0"/>
    <numFmt numFmtId="181" formatCode="&quot;€&quot;\ #,##0;[Red]\-&quot;€&quot;\ #,##0"/>
    <numFmt numFmtId="182" formatCode="&quot;€&quot;\ #,##0.00;\-&quot;€&quot;\ #,##0.00"/>
    <numFmt numFmtId="183" formatCode="&quot;€&quot;\ #,##0.00;[Red]\-&quot;€&quot;\ #,##0.00"/>
    <numFmt numFmtId="184" formatCode="_-&quot;€&quot;\ * #,##0_-;\-&quot;€&quot;\ * #,##0_-;_-&quot;€&quot;\ * &quot;-&quot;_-;_-@_-"/>
    <numFmt numFmtId="185" formatCode="_-&quot;€&quot;\ * #,##0.00_-;\-&quot;€&quot;\ * #,##0.00_-;_-&quot;€&quot;\ * &quot;-&quot;??_-;_-@_-"/>
    <numFmt numFmtId="186" formatCode="0.00;[Red]0.00"/>
    <numFmt numFmtId="187" formatCode="yyyy\.mm\.dd\.;@"/>
    <numFmt numFmtId="188" formatCode="0;[Red]0"/>
    <numFmt numFmtId="189" formatCode="[$-426]dddd\,\ yyyy&quot;. gada &quot;d\.\ mmmm;@"/>
    <numFmt numFmtId="190" formatCode="#,##0.00_ ;\-#,##0.00\ "/>
    <numFmt numFmtId="191" formatCode="0.0"/>
    <numFmt numFmtId="192" formatCode="_-* #,##0.00\ _L_s_-;\-* #,##0.00\ _L_s_-;_-* \-??\ _L_s_-;_-@_-"/>
    <numFmt numFmtId="193" formatCode="_-* #,##0.00_-;\-* #,##0.00_-;_-* \-??_-;_-@_-"/>
    <numFmt numFmtId="194" formatCode="0.000"/>
  </numFmts>
  <fonts count="74">
    <font>
      <sz val="10"/>
      <name val="Arial"/>
      <family val="0"/>
    </font>
    <font>
      <sz val="11"/>
      <color indexed="8"/>
      <name val="Calibri"/>
      <family val="2"/>
    </font>
    <font>
      <sz val="10"/>
      <name val="Helv"/>
      <family val="0"/>
    </font>
    <font>
      <b/>
      <sz val="12"/>
      <name val="Arial"/>
      <family val="2"/>
    </font>
    <font>
      <b/>
      <i/>
      <sz val="12"/>
      <name val="Arial"/>
      <family val="2"/>
    </font>
    <font>
      <sz val="8"/>
      <name val="Arial"/>
      <family val="2"/>
    </font>
    <font>
      <b/>
      <i/>
      <sz val="10"/>
      <name val="Arial"/>
      <family val="2"/>
    </font>
    <font>
      <b/>
      <i/>
      <u val="single"/>
      <sz val="12"/>
      <name val="Time New Roman"/>
      <family val="0"/>
    </font>
    <font>
      <i/>
      <sz val="11"/>
      <name val="Arial"/>
      <family val="2"/>
    </font>
    <font>
      <b/>
      <i/>
      <sz val="11"/>
      <name val="Arial"/>
      <family val="2"/>
    </font>
    <font>
      <sz val="11"/>
      <name val="Arial"/>
      <family val="2"/>
    </font>
    <font>
      <sz val="9"/>
      <name val="Arial"/>
      <family val="2"/>
    </font>
    <font>
      <sz val="12"/>
      <name val="Arial"/>
      <family val="2"/>
    </font>
    <font>
      <i/>
      <sz val="10"/>
      <name val="Arial"/>
      <family val="2"/>
    </font>
    <font>
      <sz val="14"/>
      <name val="Arial"/>
      <family val="2"/>
    </font>
    <font>
      <b/>
      <sz val="10"/>
      <name val="Arial"/>
      <family val="2"/>
    </font>
    <font>
      <vertAlign val="superscript"/>
      <sz val="8"/>
      <name val="Arial"/>
      <family val="2"/>
    </font>
    <font>
      <sz val="8"/>
      <color indexed="8"/>
      <name val="Arial"/>
      <family val="2"/>
    </font>
    <font>
      <sz val="10"/>
      <name val="Times New Roman"/>
      <family val="1"/>
    </font>
    <font>
      <sz val="12"/>
      <color indexed="8"/>
      <name val="Arial"/>
      <family val="2"/>
    </font>
    <font>
      <b/>
      <sz val="8"/>
      <name val="Arial"/>
      <family val="2"/>
    </font>
    <font>
      <b/>
      <i/>
      <sz val="8"/>
      <name val="Arial"/>
      <family val="2"/>
    </font>
    <font>
      <i/>
      <sz val="8"/>
      <name val="Arial"/>
      <family val="2"/>
    </font>
    <font>
      <sz val="11"/>
      <color indexed="9"/>
      <name val="Calibri"/>
      <family val="2"/>
    </font>
    <font>
      <b/>
      <sz val="11"/>
      <color indexed="52"/>
      <name val="Calibri"/>
      <family val="2"/>
    </font>
    <font>
      <sz val="11"/>
      <color indexed="20"/>
      <name val="Calibri"/>
      <family val="2"/>
    </font>
    <font>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8"/>
      <name val="Calibri"/>
      <family val="2"/>
    </font>
    <font>
      <sz val="11"/>
      <color indexed="52"/>
      <name val="Calibri"/>
      <family val="2"/>
    </font>
    <font>
      <sz val="11"/>
      <color indexed="60"/>
      <name val="Calibri"/>
      <family val="2"/>
    </font>
    <font>
      <b/>
      <sz val="18"/>
      <color indexed="56"/>
      <name val="Cambria"/>
      <family val="2"/>
    </font>
    <font>
      <i/>
      <vertAlign val="superscript"/>
      <sz val="8"/>
      <name val="Arial"/>
      <family val="2"/>
    </font>
    <font>
      <b/>
      <i/>
      <vertAlign val="superscript"/>
      <sz val="8"/>
      <name val="Arial"/>
      <family val="2"/>
    </font>
    <font>
      <u val="single"/>
      <sz val="8"/>
      <name val="Arial"/>
      <family val="2"/>
    </font>
    <font>
      <vertAlign val="superscript"/>
      <sz val="8"/>
      <name val="Times New Roman"/>
      <family val="1"/>
    </font>
    <font>
      <vertAlign val="superscript"/>
      <sz val="8.5"/>
      <name val="Arial"/>
      <family val="2"/>
    </font>
    <font>
      <sz val="9"/>
      <color indexed="8"/>
      <name val="Calibri"/>
      <family val="2"/>
    </font>
    <font>
      <sz val="8.5"/>
      <name val="Calibri"/>
      <family val="2"/>
    </font>
    <font>
      <vertAlign val="superscript"/>
      <sz val="10"/>
      <name val="Arial"/>
      <family val="2"/>
    </font>
    <font>
      <sz val="11"/>
      <color indexed="8"/>
      <name val="Arial"/>
      <family val="2"/>
    </font>
    <font>
      <sz val="8"/>
      <color indexed="10"/>
      <name val="Arial"/>
      <family val="2"/>
    </font>
    <font>
      <i/>
      <sz val="8"/>
      <color indexed="10"/>
      <name val="Arial"/>
      <family val="2"/>
    </font>
    <font>
      <i/>
      <sz val="8"/>
      <name val="Calibri"/>
      <family val="2"/>
    </font>
    <font>
      <vertAlign val="superscript"/>
      <sz val="9"/>
      <name val="Arial"/>
      <family val="2"/>
    </font>
    <font>
      <i/>
      <sz val="8"/>
      <name val="Times New Roman"/>
      <family val="1"/>
    </font>
    <font>
      <sz val="8"/>
      <name val="Times New Roman"/>
      <family val="1"/>
    </font>
    <font>
      <b/>
      <sz val="8"/>
      <color indexed="10"/>
      <name val="Arial"/>
      <family val="2"/>
    </font>
    <font>
      <sz val="10"/>
      <color indexed="10"/>
      <name val="Times New Roman"/>
      <family val="1"/>
    </font>
    <font>
      <b/>
      <sz val="10"/>
      <name val="Times New Roman"/>
      <family val="1"/>
    </font>
    <font>
      <sz val="8"/>
      <color indexed="10"/>
      <name val="Times New Roman"/>
      <family val="1"/>
    </font>
    <font>
      <b/>
      <i/>
      <sz val="10"/>
      <color indexed="10"/>
      <name val="Arial"/>
      <family val="2"/>
    </font>
    <font>
      <vertAlign val="superscript"/>
      <sz val="8"/>
      <color indexed="10"/>
      <name val="Arial"/>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9"/>
      <color theme="1"/>
      <name val="Calibri"/>
      <family val="2"/>
    </font>
    <font>
      <b/>
      <i/>
      <sz val="10"/>
      <color rgb="FFFF0000"/>
      <name val="Arial"/>
      <family val="2"/>
    </font>
    <font>
      <sz val="8"/>
      <color rgb="FFFF0000"/>
      <name val="Arial"/>
      <family val="2"/>
    </font>
    <font>
      <b/>
      <sz val="8"/>
      <color rgb="FFFF0000"/>
      <name val="Arial"/>
      <family val="2"/>
    </font>
  </fonts>
  <fills count="57">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20"/>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5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30"/>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s>
  <borders count="69">
    <border>
      <left/>
      <right/>
      <top/>
      <bottom/>
      <diagonal/>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hair"/>
      <right style="hair"/>
      <top style="hair"/>
      <bottom style="hair"/>
    </border>
    <border>
      <left/>
      <right/>
      <top style="thin"/>
      <bottom style="thin"/>
    </border>
    <border>
      <left style="hair"/>
      <right style="hair"/>
      <top style="hair"/>
      <bottom/>
    </border>
    <border>
      <left/>
      <right/>
      <top style="thin">
        <color indexed="8"/>
      </top>
      <bottom style="thin">
        <color indexed="8"/>
      </bottom>
    </border>
    <border>
      <left/>
      <right/>
      <top/>
      <bottom style="thin"/>
    </border>
    <border>
      <left style="thin"/>
      <right style="thin"/>
      <top style="thin"/>
      <bottom style="thin"/>
    </border>
    <border>
      <left/>
      <right/>
      <top style="thin"/>
      <bottom/>
    </border>
    <border>
      <left/>
      <right/>
      <top style="thin"/>
      <bottom style="hair"/>
    </border>
    <border>
      <left style="hair"/>
      <right/>
      <top style="hair"/>
      <bottom/>
    </border>
    <border>
      <left/>
      <right/>
      <top style="hair"/>
      <bottom/>
    </border>
    <border>
      <left style="hair"/>
      <right/>
      <top/>
      <bottom style="hair"/>
    </border>
    <border>
      <left/>
      <right/>
      <top/>
      <bottom style="hair"/>
    </border>
    <border>
      <left style="hair"/>
      <right style="hair"/>
      <top style="hair"/>
      <bottom style="thin"/>
    </border>
    <border>
      <left style="thin"/>
      <right style="thin"/>
      <top style="thin"/>
      <bottom style="hair"/>
    </border>
    <border>
      <left style="thin"/>
      <right style="thin"/>
      <top style="hair"/>
      <bottom style="thin"/>
    </border>
    <border>
      <left style="hair"/>
      <right/>
      <top style="hair"/>
      <bottom style="hair"/>
    </border>
    <border>
      <left style="hair"/>
      <right/>
      <top/>
      <bottom style="thin"/>
    </border>
    <border>
      <left/>
      <right/>
      <top style="hair"/>
      <bottom style="hair"/>
    </border>
    <border>
      <left/>
      <right/>
      <top style="hair"/>
      <bottom style="thin"/>
    </border>
    <border>
      <left style="hair"/>
      <right style="hair"/>
      <top style="thin"/>
      <bottom style="hair"/>
    </border>
    <border>
      <left style="thin"/>
      <right style="thin"/>
      <top>
        <color indexed="63"/>
      </top>
      <bottom style="thin"/>
    </border>
    <border>
      <left style="hair"/>
      <right style="hair"/>
      <top style="thin"/>
      <bottom style="thin"/>
    </border>
    <border>
      <left style="hair"/>
      <right/>
      <top/>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medium"/>
      <top style="thin"/>
      <bottom style="thin"/>
    </border>
    <border>
      <left style="hair"/>
      <right style="medium"/>
      <top style="hair"/>
      <bottom style="hair"/>
    </border>
    <border>
      <left>
        <color indexed="63"/>
      </left>
      <right style="hair"/>
      <top style="hair"/>
      <bottom style="hair"/>
    </border>
    <border>
      <left style="thin">
        <color indexed="8"/>
      </left>
      <right style="thin">
        <color indexed="8"/>
      </right>
      <top style="thin">
        <color indexed="8"/>
      </top>
      <bottom style="thin">
        <color indexed="8"/>
      </bottom>
    </border>
    <border>
      <left>
        <color indexed="63"/>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medium"/>
      <top style="hair">
        <color indexed="8"/>
      </top>
      <bottom style="hair">
        <color indexed="8"/>
      </bottom>
    </border>
    <border>
      <left style="medium"/>
      <right style="thin"/>
      <top style="thin"/>
      <bottom style="thin"/>
    </border>
    <border>
      <left style="dashed"/>
      <right style="dashed"/>
      <top style="dashed"/>
      <bottom style="thin"/>
    </border>
    <border>
      <left style="dashed"/>
      <right style="dashed"/>
      <top style="thin"/>
      <bottom style="thin"/>
    </border>
    <border>
      <left/>
      <right style="hair"/>
      <top/>
      <bottom/>
    </border>
    <border>
      <left style="hair"/>
      <right style="hair"/>
      <top/>
      <bottom style="hair"/>
    </border>
    <border>
      <left style="hair"/>
      <right>
        <color indexed="63"/>
      </right>
      <top style="thin"/>
      <bottom style="hair"/>
    </border>
    <border>
      <left>
        <color indexed="63"/>
      </left>
      <right style="thin"/>
      <top style="thin"/>
      <bottom style="hair"/>
    </border>
    <border>
      <left/>
      <right style="hair"/>
      <top style="hair"/>
      <bottom/>
    </border>
    <border>
      <left/>
      <right style="hair"/>
      <top/>
      <bottom style="hair"/>
    </border>
    <border>
      <left style="thin"/>
      <right/>
      <top/>
      <bottom/>
    </border>
    <border>
      <left/>
      <right style="hair"/>
      <top style="thin"/>
      <bottom style="thin"/>
    </border>
    <border>
      <left style="hair"/>
      <right>
        <color indexed="63"/>
      </right>
      <top style="thin"/>
      <bottom style="thin"/>
    </border>
    <border>
      <left/>
      <right style="hair"/>
      <top/>
      <bottom style="thin"/>
    </border>
    <border>
      <left style="thin"/>
      <right style="hair"/>
      <top style="thin"/>
      <bottom style="thin"/>
    </border>
    <border>
      <left style="hair"/>
      <right style="thin"/>
      <top style="thin"/>
      <bottom style="thin"/>
    </border>
    <border>
      <left>
        <color indexed="63"/>
      </left>
      <right style="thin"/>
      <top>
        <color indexed="63"/>
      </top>
      <bottom>
        <color indexed="63"/>
      </bottom>
    </border>
    <border>
      <left>
        <color indexed="63"/>
      </left>
      <right style="hair"/>
      <top style="thin"/>
      <bottom style="hair"/>
    </border>
    <border>
      <left>
        <color indexed="63"/>
      </left>
      <right style="thin"/>
      <top>
        <color indexed="63"/>
      </top>
      <bottom style="hair"/>
    </border>
    <border>
      <left>
        <color indexed="63"/>
      </left>
      <right style="hair"/>
      <top style="hair"/>
      <bottom style="thin"/>
    </border>
    <border>
      <left style="hair"/>
      <right style="hair"/>
      <top>
        <color indexed="63"/>
      </top>
      <bottom style="thin"/>
    </border>
  </borders>
  <cellStyleXfs count="2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1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61" fillId="30" borderId="0" applyNumberFormat="0" applyBorder="0" applyAlignment="0" applyProtection="0"/>
    <xf numFmtId="0" fontId="61" fillId="31" borderId="0" applyNumberFormat="0" applyBorder="0" applyAlignment="0" applyProtection="0"/>
    <xf numFmtId="0" fontId="61" fillId="20"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1" fillId="34" borderId="0" applyNumberFormat="0" applyBorder="0" applyAlignment="0" applyProtection="0"/>
    <xf numFmtId="0" fontId="23" fillId="35"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17" borderId="0" applyNumberFormat="0" applyBorder="0" applyAlignment="0" applyProtection="0"/>
    <xf numFmtId="0" fontId="23" fillId="28" borderId="0" applyNumberFormat="0" applyBorder="0" applyAlignment="0" applyProtection="0"/>
    <xf numFmtId="0" fontId="23" fillId="36" borderId="0" applyNumberFormat="0" applyBorder="0" applyAlignment="0" applyProtection="0"/>
    <xf numFmtId="0" fontId="23" fillId="35"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17" borderId="0" applyNumberFormat="0" applyBorder="0" applyAlignment="0" applyProtection="0"/>
    <xf numFmtId="0" fontId="23" fillId="28" borderId="0" applyNumberFormat="0" applyBorder="0" applyAlignment="0" applyProtection="0"/>
    <xf numFmtId="0" fontId="23" fillId="36" borderId="0" applyNumberFormat="0" applyBorder="0" applyAlignment="0" applyProtection="0"/>
    <xf numFmtId="0" fontId="23" fillId="35"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17" borderId="0" applyNumberFormat="0" applyBorder="0" applyAlignment="0" applyProtection="0"/>
    <xf numFmtId="0" fontId="23" fillId="28" borderId="0" applyNumberFormat="0" applyBorder="0" applyAlignment="0" applyProtection="0"/>
    <xf numFmtId="0" fontId="23" fillId="36" borderId="0" applyNumberFormat="0" applyBorder="0" applyAlignment="0" applyProtection="0"/>
    <xf numFmtId="0" fontId="61" fillId="37" borderId="0" applyNumberFormat="0" applyBorder="0" applyAlignment="0" applyProtection="0"/>
    <xf numFmtId="0" fontId="23" fillId="38" borderId="0" applyNumberFormat="0" applyBorder="0" applyAlignment="0" applyProtection="0"/>
    <xf numFmtId="0" fontId="61" fillId="39" borderId="0" applyNumberFormat="0" applyBorder="0" applyAlignment="0" applyProtection="0"/>
    <xf numFmtId="0" fontId="23" fillId="40" borderId="0" applyNumberFormat="0" applyBorder="0" applyAlignment="0" applyProtection="0"/>
    <xf numFmtId="0" fontId="61" fillId="41" borderId="0" applyNumberFormat="0" applyBorder="0" applyAlignment="0" applyProtection="0"/>
    <xf numFmtId="0" fontId="61" fillId="42" borderId="0" applyNumberFormat="0" applyBorder="0" applyAlignment="0" applyProtection="0"/>
    <xf numFmtId="0" fontId="61" fillId="43" borderId="0" applyNumberFormat="0" applyBorder="0" applyAlignment="0" applyProtection="0"/>
    <xf numFmtId="0" fontId="61" fillId="44" borderId="0" applyNumberFormat="0" applyBorder="0" applyAlignment="0" applyProtection="0"/>
    <xf numFmtId="0" fontId="24" fillId="45" borderId="1" applyNumberFormat="0" applyAlignment="0" applyProtection="0"/>
    <xf numFmtId="0" fontId="24" fillId="45" borderId="1" applyNumberFormat="0" applyAlignment="0" applyProtection="0"/>
    <xf numFmtId="192" fontId="0" fillId="0" borderId="0" applyFill="0" applyBorder="0" applyAlignment="0" applyProtection="0"/>
    <xf numFmtId="0" fontId="62" fillId="46" borderId="0" applyNumberFormat="0" applyBorder="0" applyAlignment="0" applyProtection="0"/>
    <xf numFmtId="0" fontId="26" fillId="0" borderId="0" applyNumberFormat="0" applyFill="0" applyBorder="0" applyAlignment="0" applyProtection="0"/>
    <xf numFmtId="0" fontId="24" fillId="45" borderId="1" applyNumberFormat="0" applyAlignment="0" applyProtection="0"/>
    <xf numFmtId="0" fontId="63" fillId="4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171" fontId="0" fillId="0" borderId="0" applyFont="0" applyFill="0" applyBorder="0" applyAlignment="0" applyProtection="0"/>
    <xf numFmtId="192" fontId="1" fillId="0" borderId="0" applyFill="0" applyBorder="0" applyAlignment="0" applyProtection="0"/>
    <xf numFmtId="43" fontId="1" fillId="0" borderId="0" applyFont="0" applyFill="0" applyBorder="0" applyAlignment="0" applyProtection="0"/>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192" fontId="1" fillId="0" borderId="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lignment/>
      <protection/>
    </xf>
    <xf numFmtId="0" fontId="1" fillId="0" borderId="0">
      <alignment/>
      <protection/>
    </xf>
    <xf numFmtId="0" fontId="1" fillId="0" borderId="0">
      <alignment/>
      <protection/>
    </xf>
    <xf numFmtId="0" fontId="0" fillId="0" borderId="0">
      <alignment/>
      <protection/>
    </xf>
    <xf numFmtId="0" fontId="64" fillId="0" borderId="0" applyNumberFormat="0" applyFill="0" applyBorder="0" applyAlignment="0" applyProtection="0"/>
    <xf numFmtId="0" fontId="65" fillId="48" borderId="0" applyNumberFormat="0" applyBorder="0" applyAlignment="0" applyProtection="0"/>
    <xf numFmtId="0" fontId="25" fillId="11" borderId="0" applyNumberFormat="0" applyBorder="0" applyAlignment="0" applyProtection="0"/>
    <xf numFmtId="0" fontId="29" fillId="12"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26" fillId="0" borderId="0" applyNumberFormat="0" applyFill="0" applyBorder="0" applyAlignment="0" applyProtection="0"/>
    <xf numFmtId="0" fontId="33" fillId="15" borderId="1" applyNumberFormat="0" applyAlignment="0" applyProtection="0"/>
    <xf numFmtId="0" fontId="33" fillId="15" borderId="1" applyNumberFormat="0" applyAlignment="0" applyProtection="0"/>
    <xf numFmtId="0" fontId="23" fillId="38" borderId="0" applyNumberFormat="0" applyBorder="0" applyAlignment="0" applyProtection="0"/>
    <xf numFmtId="0" fontId="23" fillId="40"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4" fillId="45" borderId="6" applyNumberFormat="0" applyAlignment="0" applyProtection="0"/>
    <xf numFmtId="0" fontId="35" fillId="0" borderId="7"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193" fontId="47" fillId="0" borderId="0" applyFill="0" applyBorder="0" applyAlignment="0" applyProtection="0"/>
    <xf numFmtId="0" fontId="27" fillId="49" borderId="8" applyNumberFormat="0" applyAlignment="0" applyProtection="0"/>
    <xf numFmtId="0" fontId="35" fillId="0" borderId="7" applyNumberFormat="0" applyFill="0" applyAlignment="0" applyProtection="0"/>
    <xf numFmtId="0" fontId="29" fillId="12" borderId="0" applyNumberFormat="0" applyBorder="0" applyAlignment="0" applyProtection="0"/>
    <xf numFmtId="0" fontId="36" fillId="0" borderId="9" applyNumberFormat="0" applyFill="0" applyAlignment="0" applyProtection="0"/>
    <xf numFmtId="0" fontId="69" fillId="0" borderId="10" applyNumberFormat="0" applyFill="0" applyAlignment="0" applyProtection="0"/>
    <xf numFmtId="0" fontId="18" fillId="50" borderId="11" applyNumberFormat="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0" fillId="0" borderId="0">
      <alignment/>
      <protection/>
    </xf>
    <xf numFmtId="0" fontId="0" fillId="0" borderId="0">
      <alignment vertical="center" wrapText="1"/>
      <protection/>
    </xf>
    <xf numFmtId="0" fontId="0" fillId="0" borderId="0">
      <alignment/>
      <protection/>
    </xf>
    <xf numFmtId="0" fontId="0" fillId="0" borderId="0">
      <alignment/>
      <protection/>
    </xf>
    <xf numFmtId="0" fontId="0" fillId="0" borderId="0">
      <alignment vertical="center" wrapText="1"/>
      <protection/>
    </xf>
    <xf numFmtId="0" fontId="0" fillId="0" borderId="0">
      <alignment vertical="center" wrapText="1"/>
      <protection/>
    </xf>
    <xf numFmtId="0" fontId="0" fillId="0" borderId="0">
      <alignment vertical="center" wrapText="1"/>
      <protection/>
    </xf>
    <xf numFmtId="0" fontId="0" fillId="0" borderId="0">
      <alignment/>
      <protection/>
    </xf>
    <xf numFmtId="0" fontId="0" fillId="0" borderId="0">
      <alignment/>
      <protection/>
    </xf>
    <xf numFmtId="0" fontId="0" fillId="0" borderId="0">
      <alignment vertical="center" wrapText="1"/>
      <protection/>
    </xf>
    <xf numFmtId="0" fontId="0" fillId="0" borderId="0">
      <alignment vertical="center" wrapText="1"/>
      <protection/>
    </xf>
    <xf numFmtId="0" fontId="7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protection/>
    </xf>
    <xf numFmtId="0" fontId="7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wrapText="1"/>
      <protection/>
    </xf>
    <xf numFmtId="0" fontId="0" fillId="0" borderId="0">
      <alignment vertical="center" wrapText="1"/>
      <protection/>
    </xf>
    <xf numFmtId="0" fontId="0" fillId="0" borderId="0">
      <alignment/>
      <protection/>
    </xf>
    <xf numFmtId="0" fontId="1" fillId="0" borderId="0">
      <alignment/>
      <protection/>
    </xf>
    <xf numFmtId="0" fontId="0" fillId="0" borderId="0">
      <alignment/>
      <protection/>
    </xf>
    <xf numFmtId="0" fontId="6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60" fillId="0" borderId="0">
      <alignment/>
      <protection/>
    </xf>
    <xf numFmtId="0" fontId="0" fillId="0" borderId="0">
      <alignment vertical="center" wrapText="1"/>
      <protection/>
    </xf>
    <xf numFmtId="0" fontId="0" fillId="0" borderId="0">
      <alignment vertical="center" wrapText="1"/>
      <protection/>
    </xf>
    <xf numFmtId="0" fontId="0" fillId="0" borderId="0">
      <alignment vertical="center" wrapText="1"/>
      <protection/>
    </xf>
    <xf numFmtId="0" fontId="0" fillId="0" borderId="0">
      <alignment vertical="center" wrapText="1"/>
      <protection/>
    </xf>
    <xf numFmtId="0" fontId="0" fillId="0" borderId="0">
      <alignment vertical="center" wrapText="1"/>
      <protection/>
    </xf>
    <xf numFmtId="0" fontId="0" fillId="0" borderId="0">
      <alignment vertical="center" wrapText="1"/>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38" fillId="0" borderId="0" applyNumberFormat="0" applyFill="0" applyBorder="0" applyAlignment="0" applyProtection="0"/>
    <xf numFmtId="0" fontId="0" fillId="52" borderId="12" applyNumberFormat="0" applyFont="0" applyAlignment="0" applyProtection="0"/>
    <xf numFmtId="0" fontId="47" fillId="50" borderId="11" applyNumberFormat="0" applyAlignment="0" applyProtection="0"/>
    <xf numFmtId="0" fontId="34" fillId="45" borderId="6" applyNumberFormat="0" applyAlignment="0" applyProtection="0"/>
    <xf numFmtId="0" fontId="1" fillId="0" borderId="0">
      <alignment/>
      <protection/>
    </xf>
    <xf numFmtId="0" fontId="0" fillId="0" borderId="0">
      <alignment/>
      <protection/>
    </xf>
    <xf numFmtId="0" fontId="0" fillId="0" borderId="0">
      <alignment/>
      <protection/>
    </xf>
    <xf numFmtId="0" fontId="28" fillId="0" borderId="0" applyNumberFormat="0" applyFill="0" applyBorder="0" applyAlignment="0" applyProtection="0"/>
    <xf numFmtId="0" fontId="27" fillId="49" borderId="8" applyNumberFormat="0" applyAlignment="0" applyProtection="0"/>
    <xf numFmtId="0" fontId="38" fillId="0" borderId="0" applyNumberFormat="0" applyFill="0" applyBorder="0" applyAlignment="0" applyProtection="0"/>
    <xf numFmtId="0" fontId="30" fillId="0" borderId="13" applyNumberFormat="0" applyFill="0" applyAlignment="0" applyProtection="0"/>
    <xf numFmtId="0" fontId="31" fillId="0" borderId="14" applyNumberFormat="0" applyFill="0" applyAlignment="0" applyProtection="0"/>
    <xf numFmtId="0" fontId="32" fillId="0" borderId="15" applyNumberFormat="0" applyFill="0" applyAlignment="0" applyProtection="0"/>
    <xf numFmtId="0" fontId="32" fillId="0" borderId="0" applyNumberFormat="0" applyFill="0" applyBorder="0" applyAlignment="0" applyProtection="0"/>
    <xf numFmtId="9" fontId="0" fillId="0" borderId="0" applyFont="0" applyFill="0" applyBorder="0" applyAlignment="0" applyProtection="0"/>
    <xf numFmtId="0" fontId="1" fillId="50" borderId="11" applyNumberFormat="0" applyAlignment="0" applyProtection="0"/>
    <xf numFmtId="0" fontId="47" fillId="50" borderId="11" applyNumberFormat="0" applyAlignment="0" applyProtection="0"/>
    <xf numFmtId="0" fontId="23" fillId="2" borderId="0" applyNumberFormat="0" applyBorder="0" applyAlignment="0" applyProtection="0"/>
    <xf numFmtId="0" fontId="23" fillId="3"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0" borderId="9" applyNumberFormat="0" applyFill="0" applyAlignment="0" applyProtection="0"/>
    <xf numFmtId="0" fontId="36" fillId="0" borderId="9" applyNumberFormat="0" applyFill="0" applyAlignment="0" applyProtection="0"/>
    <xf numFmtId="0" fontId="28" fillId="0" borderId="0" applyNumberFormat="0" applyFill="0" applyBorder="0" applyAlignment="0" applyProtection="0"/>
    <xf numFmtId="0" fontId="33" fillId="15" borderId="1" applyNumberFormat="0" applyAlignment="0" applyProtection="0"/>
    <xf numFmtId="0" fontId="25" fillId="11" borderId="0" applyNumberFormat="0" applyBorder="0" applyAlignment="0" applyProtection="0"/>
    <xf numFmtId="0" fontId="1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38" fillId="0" borderId="0" applyNumberFormat="0" applyFill="0" applyBorder="0" applyAlignment="0" applyProtection="0"/>
    <xf numFmtId="0" fontId="35" fillId="0" borderId="7" applyNumberFormat="0" applyFill="0" applyAlignment="0" applyProtection="0"/>
    <xf numFmtId="0" fontId="34" fillId="45" borderId="6" applyNumberFormat="0" applyAlignment="0" applyProtection="0"/>
    <xf numFmtId="0" fontId="30" fillId="0" borderId="13" applyNumberFormat="0" applyFill="0" applyAlignment="0" applyProtection="0"/>
    <xf numFmtId="0" fontId="31" fillId="0" borderId="14" applyNumberFormat="0" applyFill="0" applyAlignment="0" applyProtection="0"/>
    <xf numFmtId="0" fontId="32" fillId="0" borderId="15" applyNumberFormat="0" applyFill="0" applyAlignment="0" applyProtection="0"/>
    <xf numFmtId="0" fontId="32" fillId="0" borderId="0" applyNumberFormat="0" applyFill="0" applyBorder="0" applyAlignment="0" applyProtection="0"/>
    <xf numFmtId="0" fontId="26" fillId="0" borderId="0" applyNumberFormat="0" applyFill="0" applyBorder="0" applyAlignment="0" applyProtection="0"/>
    <xf numFmtId="0" fontId="0" fillId="0" borderId="0">
      <alignment/>
      <protection/>
    </xf>
    <xf numFmtId="0" fontId="0" fillId="0" borderId="0">
      <alignment/>
      <protection/>
    </xf>
    <xf numFmtId="0" fontId="2" fillId="0" borderId="0">
      <alignment/>
      <protection/>
    </xf>
  </cellStyleXfs>
  <cellXfs count="808">
    <xf numFmtId="0" fontId="0" fillId="0" borderId="0" xfId="0" applyAlignment="1">
      <alignment/>
    </xf>
    <xf numFmtId="0" fontId="0" fillId="0" borderId="0" xfId="0" applyFont="1" applyFill="1" applyAlignment="1">
      <alignment/>
    </xf>
    <xf numFmtId="0" fontId="5" fillId="0" borderId="0" xfId="0" applyFont="1" applyAlignment="1">
      <alignment/>
    </xf>
    <xf numFmtId="0" fontId="6" fillId="0" borderId="0" xfId="0" applyFont="1" applyAlignment="1">
      <alignment/>
    </xf>
    <xf numFmtId="186" fontId="0" fillId="0" borderId="0" xfId="0" applyNumberFormat="1" applyAlignment="1">
      <alignment horizontal="center" vertical="center"/>
    </xf>
    <xf numFmtId="0" fontId="0" fillId="0" borderId="0" xfId="215" applyFont="1" applyAlignment="1">
      <alignment horizontal="center" vertical="center"/>
      <protection/>
    </xf>
    <xf numFmtId="186" fontId="0" fillId="0" borderId="0" xfId="215" applyNumberFormat="1" applyFont="1" applyAlignment="1">
      <alignment horizontal="center" vertical="center"/>
      <protection/>
    </xf>
    <xf numFmtId="0" fontId="6" fillId="0" borderId="0" xfId="215" applyFont="1" applyBorder="1" applyAlignment="1">
      <alignment horizontal="left"/>
      <protection/>
    </xf>
    <xf numFmtId="187" fontId="6" fillId="0" borderId="0" xfId="215" applyNumberFormat="1" applyFont="1" applyBorder="1" applyAlignment="1">
      <alignment horizontal="center" vertical="center" wrapText="1"/>
      <protection/>
    </xf>
    <xf numFmtId="188" fontId="9" fillId="0" borderId="0" xfId="0" applyNumberFormat="1" applyFont="1" applyFill="1" applyBorder="1" applyAlignment="1">
      <alignment horizontal="center" vertical="center"/>
    </xf>
    <xf numFmtId="188" fontId="9" fillId="0" borderId="0" xfId="0" applyNumberFormat="1" applyFont="1" applyFill="1" applyBorder="1" applyAlignment="1">
      <alignment horizontal="right" vertical="center"/>
    </xf>
    <xf numFmtId="186" fontId="9" fillId="0" borderId="0" xfId="0" applyNumberFormat="1" applyFont="1" applyFill="1" applyBorder="1" applyAlignment="1">
      <alignment horizontal="center" vertical="center"/>
    </xf>
    <xf numFmtId="0" fontId="0" fillId="0" borderId="0" xfId="0" applyFont="1" applyFill="1" applyAlignment="1">
      <alignment horizontal="center" vertical="center"/>
    </xf>
    <xf numFmtId="186" fontId="10" fillId="0" borderId="0" xfId="0" applyNumberFormat="1" applyFont="1" applyFill="1" applyAlignment="1">
      <alignment vertical="center"/>
    </xf>
    <xf numFmtId="186" fontId="5" fillId="0" borderId="0" xfId="0" applyNumberFormat="1" applyFont="1" applyFill="1" applyAlignment="1">
      <alignment vertical="center"/>
    </xf>
    <xf numFmtId="186" fontId="12" fillId="0" borderId="0" xfId="0" applyNumberFormat="1" applyFont="1" applyFill="1" applyAlignment="1">
      <alignment horizontal="center" vertical="center"/>
    </xf>
    <xf numFmtId="0" fontId="9" fillId="0" borderId="0" xfId="0" applyFont="1" applyAlignment="1">
      <alignment/>
    </xf>
    <xf numFmtId="0" fontId="3" fillId="0" borderId="0" xfId="0" applyFont="1" applyAlignment="1">
      <alignment/>
    </xf>
    <xf numFmtId="186" fontId="5" fillId="0" borderId="0" xfId="0" applyNumberFormat="1" applyFont="1" applyAlignment="1">
      <alignment vertical="center"/>
    </xf>
    <xf numFmtId="186" fontId="0" fillId="0" borderId="0" xfId="0" applyNumberFormat="1" applyAlignment="1">
      <alignment vertical="center"/>
    </xf>
    <xf numFmtId="0" fontId="4" fillId="0" borderId="0" xfId="0" applyFont="1" applyAlignment="1">
      <alignment/>
    </xf>
    <xf numFmtId="0" fontId="8" fillId="0" borderId="0" xfId="0" applyFont="1" applyAlignment="1">
      <alignment/>
    </xf>
    <xf numFmtId="0" fontId="13" fillId="0" borderId="0" xfId="0" applyFont="1" applyAlignment="1">
      <alignment horizontal="left"/>
    </xf>
    <xf numFmtId="0" fontId="6" fillId="0" borderId="16" xfId="0" applyFont="1" applyBorder="1" applyAlignment="1">
      <alignment horizontal="center" vertical="center" wrapText="1"/>
    </xf>
    <xf numFmtId="186" fontId="13" fillId="0" borderId="16" xfId="0" applyNumberFormat="1" applyFont="1" applyBorder="1" applyAlignment="1">
      <alignment horizontal="center" vertical="center"/>
    </xf>
    <xf numFmtId="186" fontId="9" fillId="0" borderId="17" xfId="0" applyNumberFormat="1" applyFont="1" applyBorder="1" applyAlignment="1">
      <alignment horizontal="center" vertical="center"/>
    </xf>
    <xf numFmtId="10" fontId="9" fillId="0" borderId="17" xfId="0" applyNumberFormat="1" applyFont="1" applyBorder="1" applyAlignment="1">
      <alignment horizontal="center" vertical="center" wrapText="1"/>
    </xf>
    <xf numFmtId="186" fontId="8" fillId="0" borderId="17" xfId="0" applyNumberFormat="1" applyFont="1" applyBorder="1" applyAlignment="1">
      <alignment horizontal="center" vertical="center"/>
    </xf>
    <xf numFmtId="186" fontId="3" fillId="0" borderId="17" xfId="0" applyNumberFormat="1" applyFont="1" applyBorder="1" applyAlignment="1">
      <alignment horizontal="center" vertical="center"/>
    </xf>
    <xf numFmtId="0" fontId="13" fillId="0" borderId="16" xfId="0" applyFont="1" applyBorder="1" applyAlignment="1">
      <alignment horizontal="center" vertical="center"/>
    </xf>
    <xf numFmtId="0" fontId="13" fillId="0" borderId="18" xfId="0" applyFont="1" applyBorder="1" applyAlignment="1">
      <alignment horizontal="center" vertical="center"/>
    </xf>
    <xf numFmtId="0" fontId="15" fillId="0" borderId="0" xfId="0" applyFont="1" applyAlignment="1">
      <alignment/>
    </xf>
    <xf numFmtId="187" fontId="6" fillId="0" borderId="19" xfId="215" applyNumberFormat="1" applyFont="1" applyBorder="1" applyAlignment="1">
      <alignment vertical="center" wrapText="1"/>
      <protection/>
    </xf>
    <xf numFmtId="49" fontId="13" fillId="0" borderId="16" xfId="0" applyNumberFormat="1" applyFont="1" applyBorder="1" applyAlignment="1">
      <alignment horizontal="center" vertical="center"/>
    </xf>
    <xf numFmtId="0" fontId="0" fillId="0" borderId="0" xfId="0" applyBorder="1" applyAlignment="1">
      <alignment/>
    </xf>
    <xf numFmtId="0" fontId="9" fillId="0" borderId="0" xfId="0" applyFont="1" applyBorder="1" applyAlignment="1">
      <alignment/>
    </xf>
    <xf numFmtId="0" fontId="5" fillId="0" borderId="0" xfId="0" applyFont="1" applyFill="1" applyAlignment="1">
      <alignment/>
    </xf>
    <xf numFmtId="1" fontId="5" fillId="0" borderId="0" xfId="0" applyNumberFormat="1" applyFont="1" applyFill="1" applyAlignment="1">
      <alignment horizontal="center" vertical="center"/>
    </xf>
    <xf numFmtId="0" fontId="5" fillId="0" borderId="0" xfId="0" applyFont="1" applyFill="1" applyAlignment="1">
      <alignment horizontal="center" vertical="center"/>
    </xf>
    <xf numFmtId="186" fontId="5" fillId="0" borderId="0" xfId="0" applyNumberFormat="1" applyFont="1" applyFill="1" applyAlignment="1">
      <alignment horizontal="center" vertical="center"/>
    </xf>
    <xf numFmtId="186" fontId="8" fillId="0" borderId="20" xfId="0" applyNumberFormat="1" applyFont="1" applyBorder="1" applyAlignment="1">
      <alignment horizontal="center" vertical="center"/>
    </xf>
    <xf numFmtId="0" fontId="5" fillId="0" borderId="21" xfId="0" applyFont="1" applyFill="1" applyBorder="1" applyAlignment="1">
      <alignment horizontal="center" vertical="center"/>
    </xf>
    <xf numFmtId="2" fontId="5" fillId="0" borderId="21" xfId="0" applyNumberFormat="1" applyFont="1" applyFill="1" applyBorder="1" applyAlignment="1">
      <alignment horizontal="center" vertical="center"/>
    </xf>
    <xf numFmtId="0" fontId="5" fillId="0" borderId="0" xfId="0" applyFont="1" applyFill="1" applyAlignment="1">
      <alignment horizontal="center"/>
    </xf>
    <xf numFmtId="0" fontId="20" fillId="0" borderId="0" xfId="0" applyFont="1" applyFill="1" applyAlignment="1">
      <alignment horizontal="center" vertical="center" wrapText="1"/>
    </xf>
    <xf numFmtId="0" fontId="20" fillId="0" borderId="0" xfId="0" applyFont="1" applyFill="1" applyAlignment="1">
      <alignment horizontal="center" wrapText="1"/>
    </xf>
    <xf numFmtId="0" fontId="20" fillId="0" borderId="20" xfId="0" applyFont="1" applyFill="1" applyBorder="1" applyAlignment="1">
      <alignment vertical="center"/>
    </xf>
    <xf numFmtId="0" fontId="20" fillId="0" borderId="20" xfId="0" applyFont="1" applyFill="1" applyBorder="1" applyAlignment="1">
      <alignment/>
    </xf>
    <xf numFmtId="186" fontId="20" fillId="0" borderId="20" xfId="0" applyNumberFormat="1" applyFont="1" applyFill="1" applyBorder="1" applyAlignment="1">
      <alignment horizontal="center" vertical="center"/>
    </xf>
    <xf numFmtId="186" fontId="20" fillId="0" borderId="20" xfId="0" applyNumberFormat="1" applyFont="1" applyFill="1" applyBorder="1" applyAlignment="1">
      <alignment vertical="center"/>
    </xf>
    <xf numFmtId="0" fontId="21" fillId="0" borderId="22" xfId="0" applyFont="1" applyFill="1" applyBorder="1" applyAlignment="1">
      <alignment vertical="center"/>
    </xf>
    <xf numFmtId="186" fontId="21" fillId="0" borderId="22" xfId="0" applyNumberFormat="1" applyFont="1" applyFill="1" applyBorder="1" applyAlignment="1">
      <alignment horizontal="center" vertical="center"/>
    </xf>
    <xf numFmtId="186" fontId="21" fillId="0" borderId="22" xfId="0" applyNumberFormat="1" applyFont="1" applyFill="1" applyBorder="1" applyAlignment="1">
      <alignment vertical="center"/>
    </xf>
    <xf numFmtId="186" fontId="21" fillId="0" borderId="17" xfId="0" applyNumberFormat="1" applyFont="1" applyFill="1" applyBorder="1" applyAlignment="1">
      <alignment vertical="center"/>
    </xf>
    <xf numFmtId="186" fontId="21" fillId="0" borderId="17" xfId="0" applyNumberFormat="1" applyFont="1" applyFill="1" applyBorder="1" applyAlignment="1">
      <alignment horizontal="center" vertical="center"/>
    </xf>
    <xf numFmtId="0" fontId="21" fillId="0" borderId="0" xfId="0" applyFont="1" applyFill="1" applyBorder="1" applyAlignment="1">
      <alignment horizontal="right" vertical="center"/>
    </xf>
    <xf numFmtId="187" fontId="21" fillId="0" borderId="0" xfId="0" applyNumberFormat="1" applyFont="1" applyFill="1" applyBorder="1" applyAlignment="1">
      <alignment horizontal="center" vertical="center"/>
    </xf>
    <xf numFmtId="186" fontId="21" fillId="0" borderId="0" xfId="0" applyNumberFormat="1" applyFont="1" applyFill="1" applyBorder="1" applyAlignment="1">
      <alignment horizontal="center" vertical="center"/>
    </xf>
    <xf numFmtId="186" fontId="21" fillId="0" borderId="23" xfId="0" applyNumberFormat="1" applyFont="1" applyFill="1" applyBorder="1" applyAlignment="1">
      <alignment vertical="center"/>
    </xf>
    <xf numFmtId="186" fontId="21" fillId="0" borderId="16" xfId="0" applyNumberFormat="1" applyFont="1" applyFill="1" applyBorder="1" applyAlignment="1">
      <alignment horizontal="center" vertical="center" textRotation="90" wrapText="1" shrinkToFit="1"/>
    </xf>
    <xf numFmtId="0" fontId="20" fillId="0" borderId="0" xfId="0" applyFont="1" applyFill="1" applyAlignment="1">
      <alignment/>
    </xf>
    <xf numFmtId="0" fontId="21" fillId="0" borderId="0" xfId="0" applyFont="1" applyFill="1" applyAlignment="1">
      <alignment/>
    </xf>
    <xf numFmtId="186" fontId="21" fillId="0" borderId="20" xfId="0" applyNumberFormat="1" applyFont="1" applyFill="1" applyBorder="1" applyAlignment="1">
      <alignment horizontal="center" vertical="center"/>
    </xf>
    <xf numFmtId="10" fontId="21" fillId="0" borderId="17" xfId="0" applyNumberFormat="1" applyFont="1" applyFill="1" applyBorder="1" applyAlignment="1">
      <alignment horizontal="center" vertical="center"/>
    </xf>
    <xf numFmtId="0" fontId="5" fillId="0" borderId="0" xfId="178" applyFont="1" applyFill="1" applyBorder="1" applyAlignment="1">
      <alignment vertical="center" wrapText="1"/>
      <protection/>
    </xf>
    <xf numFmtId="0" fontId="5" fillId="0" borderId="0" xfId="178" applyFont="1" applyFill="1" applyBorder="1" applyAlignment="1">
      <alignment vertical="center"/>
      <protection/>
    </xf>
    <xf numFmtId="0" fontId="5" fillId="0" borderId="0" xfId="0" applyFont="1" applyFill="1" applyAlignment="1">
      <alignment horizontal="left" vertical="center"/>
    </xf>
    <xf numFmtId="0" fontId="5" fillId="0" borderId="0" xfId="0" applyFont="1" applyFill="1" applyAlignment="1">
      <alignment horizontal="center" vertical="center" wrapText="1"/>
    </xf>
    <xf numFmtId="0" fontId="5" fillId="0" borderId="20" xfId="0" applyFont="1" applyFill="1" applyBorder="1" applyAlignment="1">
      <alignment vertical="center"/>
    </xf>
    <xf numFmtId="0" fontId="5" fillId="0" borderId="0" xfId="0" applyFont="1" applyFill="1" applyAlignment="1">
      <alignment horizontal="center" wrapText="1"/>
    </xf>
    <xf numFmtId="0" fontId="5" fillId="0" borderId="0" xfId="0" applyFont="1" applyFill="1" applyBorder="1" applyAlignment="1">
      <alignment horizontal="right" vertical="center"/>
    </xf>
    <xf numFmtId="0" fontId="21" fillId="0" borderId="24" xfId="0" applyFont="1" applyFill="1" applyBorder="1" applyAlignment="1">
      <alignment vertical="center" wrapText="1"/>
    </xf>
    <xf numFmtId="0" fontId="21" fillId="0" borderId="25" xfId="0" applyFont="1" applyFill="1" applyBorder="1" applyAlignment="1">
      <alignment vertical="center" wrapText="1"/>
    </xf>
    <xf numFmtId="0" fontId="21" fillId="0" borderId="0" xfId="0" applyFont="1" applyFill="1" applyBorder="1" applyAlignment="1">
      <alignment horizontal="center" vertical="center"/>
    </xf>
    <xf numFmtId="0" fontId="21" fillId="0" borderId="22" xfId="0" applyFont="1" applyFill="1" applyBorder="1" applyAlignment="1">
      <alignment horizontal="center" vertical="center"/>
    </xf>
    <xf numFmtId="186" fontId="21" fillId="0" borderId="21" xfId="0" applyNumberFormat="1" applyFont="1" applyFill="1" applyBorder="1" applyAlignment="1">
      <alignment horizontal="center" vertical="center"/>
    </xf>
    <xf numFmtId="0" fontId="21" fillId="0" borderId="26" xfId="214" applyFont="1" applyFill="1" applyBorder="1" applyAlignment="1">
      <alignment/>
      <protection/>
    </xf>
    <xf numFmtId="0" fontId="21" fillId="0" borderId="27" xfId="214" applyFont="1" applyFill="1" applyBorder="1" applyAlignment="1">
      <alignment/>
      <protection/>
    </xf>
    <xf numFmtId="0" fontId="5" fillId="0" borderId="21" xfId="0" applyFont="1" applyFill="1" applyBorder="1" applyAlignment="1">
      <alignment horizontal="center" vertical="center" wrapText="1"/>
    </xf>
    <xf numFmtId="0" fontId="5" fillId="0" borderId="0" xfId="178" applyFont="1" applyFill="1" applyBorder="1" applyAlignment="1">
      <alignment horizontal="center" vertical="center" wrapText="1"/>
      <protection/>
    </xf>
    <xf numFmtId="0" fontId="21" fillId="0" borderId="0" xfId="0" applyFont="1" applyFill="1" applyBorder="1" applyAlignment="1">
      <alignment horizontal="right"/>
    </xf>
    <xf numFmtId="186" fontId="21" fillId="0" borderId="28" xfId="0" applyNumberFormat="1" applyFont="1" applyFill="1" applyBorder="1" applyAlignment="1">
      <alignment horizontal="center" vertical="center" textRotation="90" wrapText="1" shrinkToFit="1"/>
    </xf>
    <xf numFmtId="2" fontId="5" fillId="0" borderId="0" xfId="0" applyNumberFormat="1" applyFont="1" applyFill="1" applyAlignment="1">
      <alignment/>
    </xf>
    <xf numFmtId="2" fontId="20" fillId="0" borderId="21" xfId="0" applyNumberFormat="1" applyFont="1" applyFill="1" applyBorder="1" applyAlignment="1">
      <alignment horizontal="center" vertical="center"/>
    </xf>
    <xf numFmtId="0" fontId="21" fillId="0" borderId="0" xfId="0" applyFont="1" applyFill="1" applyBorder="1" applyAlignment="1">
      <alignment/>
    </xf>
    <xf numFmtId="0" fontId="5" fillId="0" borderId="0" xfId="0" applyFont="1" applyFill="1" applyBorder="1" applyAlignment="1">
      <alignment/>
    </xf>
    <xf numFmtId="2" fontId="5" fillId="0" borderId="0" xfId="0" applyNumberFormat="1" applyFont="1" applyFill="1" applyBorder="1" applyAlignment="1">
      <alignment horizontal="center" vertical="center"/>
    </xf>
    <xf numFmtId="10" fontId="9" fillId="0" borderId="17" xfId="215" applyNumberFormat="1" applyFont="1" applyBorder="1" applyAlignment="1">
      <alignment horizontal="right" vertical="center"/>
      <protection/>
    </xf>
    <xf numFmtId="0" fontId="4" fillId="0" borderId="0" xfId="215" applyFont="1" applyBorder="1" applyAlignment="1">
      <alignment horizontal="right"/>
      <protection/>
    </xf>
    <xf numFmtId="190" fontId="4" fillId="0" borderId="0" xfId="215" applyNumberFormat="1" applyFont="1" applyBorder="1" applyAlignment="1">
      <alignment horizontal="center" vertical="center" wrapText="1"/>
      <protection/>
    </xf>
    <xf numFmtId="0" fontId="5" fillId="0" borderId="0" xfId="216" applyFont="1" applyFill="1">
      <alignment/>
      <protection/>
    </xf>
    <xf numFmtId="0" fontId="5" fillId="0" borderId="0" xfId="216" applyFont="1" applyFill="1" applyAlignment="1">
      <alignment horizontal="center" vertical="center" wrapText="1"/>
      <protection/>
    </xf>
    <xf numFmtId="0" fontId="20" fillId="0" borderId="0" xfId="216" applyFont="1" applyFill="1" applyAlignment="1">
      <alignment horizontal="center" vertical="center" wrapText="1"/>
      <protection/>
    </xf>
    <xf numFmtId="0" fontId="20" fillId="0" borderId="0" xfId="216" applyFont="1" applyFill="1" applyAlignment="1">
      <alignment horizontal="center" wrapText="1"/>
      <protection/>
    </xf>
    <xf numFmtId="0" fontId="5" fillId="0" borderId="20" xfId="216" applyFont="1" applyFill="1" applyBorder="1" applyAlignment="1">
      <alignment vertical="center"/>
      <protection/>
    </xf>
    <xf numFmtId="0" fontId="20" fillId="0" borderId="20" xfId="216" applyFont="1" applyFill="1" applyBorder="1" applyAlignment="1">
      <alignment horizontal="center" vertical="center"/>
      <protection/>
    </xf>
    <xf numFmtId="0" fontId="20" fillId="0" borderId="20" xfId="216" applyFont="1" applyFill="1" applyBorder="1" applyAlignment="1">
      <alignment/>
      <protection/>
    </xf>
    <xf numFmtId="0" fontId="20" fillId="0" borderId="20" xfId="216" applyFont="1" applyFill="1" applyBorder="1" applyAlignment="1">
      <alignment vertical="center"/>
      <protection/>
    </xf>
    <xf numFmtId="186" fontId="20" fillId="0" borderId="20" xfId="216" applyNumberFormat="1" applyFont="1" applyFill="1" applyBorder="1" applyAlignment="1">
      <alignment horizontal="center" vertical="center"/>
      <protection/>
    </xf>
    <xf numFmtId="186" fontId="20" fillId="0" borderId="20" xfId="216" applyNumberFormat="1" applyFont="1" applyFill="1" applyBorder="1" applyAlignment="1">
      <alignment vertical="center"/>
      <protection/>
    </xf>
    <xf numFmtId="0" fontId="21" fillId="0" borderId="22" xfId="216" applyFont="1" applyFill="1" applyBorder="1" applyAlignment="1">
      <alignment horizontal="center" vertical="center"/>
      <protection/>
    </xf>
    <xf numFmtId="0" fontId="21" fillId="0" borderId="22" xfId="216" applyFont="1" applyFill="1" applyBorder="1" applyAlignment="1">
      <alignment vertical="center"/>
      <protection/>
    </xf>
    <xf numFmtId="186" fontId="21" fillId="0" borderId="22" xfId="216" applyNumberFormat="1" applyFont="1" applyFill="1" applyBorder="1" applyAlignment="1">
      <alignment horizontal="center" vertical="center"/>
      <protection/>
    </xf>
    <xf numFmtId="186" fontId="21" fillId="0" borderId="22" xfId="216" applyNumberFormat="1" applyFont="1" applyFill="1" applyBorder="1" applyAlignment="1">
      <alignment vertical="center"/>
      <protection/>
    </xf>
    <xf numFmtId="186" fontId="21" fillId="0" borderId="17" xfId="216" applyNumberFormat="1" applyFont="1" applyFill="1" applyBorder="1" applyAlignment="1">
      <alignment vertical="center"/>
      <protection/>
    </xf>
    <xf numFmtId="186" fontId="21" fillId="0" borderId="17" xfId="216" applyNumberFormat="1" applyFont="1" applyFill="1" applyBorder="1" applyAlignment="1">
      <alignment horizontal="center" vertical="center"/>
      <protection/>
    </xf>
    <xf numFmtId="0" fontId="5" fillId="0" borderId="0" xfId="216" applyFont="1" applyFill="1" applyBorder="1" applyAlignment="1">
      <alignment horizontal="right" vertical="center"/>
      <protection/>
    </xf>
    <xf numFmtId="0" fontId="21" fillId="0" borderId="0" xfId="216" applyFont="1" applyFill="1" applyBorder="1" applyAlignment="1">
      <alignment horizontal="center" vertical="center"/>
      <protection/>
    </xf>
    <xf numFmtId="0" fontId="21" fillId="0" borderId="0" xfId="216" applyFont="1" applyFill="1" applyBorder="1" applyAlignment="1">
      <alignment horizontal="right" vertical="center"/>
      <protection/>
    </xf>
    <xf numFmtId="187" fontId="21" fillId="0" borderId="0" xfId="216" applyNumberFormat="1" applyFont="1" applyFill="1" applyBorder="1" applyAlignment="1">
      <alignment horizontal="center" vertical="center"/>
      <protection/>
    </xf>
    <xf numFmtId="186" fontId="21" fillId="0" borderId="0" xfId="216" applyNumberFormat="1" applyFont="1" applyFill="1" applyBorder="1" applyAlignment="1">
      <alignment horizontal="center" vertical="center"/>
      <protection/>
    </xf>
    <xf numFmtId="186" fontId="21" fillId="0" borderId="29" xfId="216" applyNumberFormat="1" applyFont="1" applyFill="1" applyBorder="1" applyAlignment="1">
      <alignment horizontal="center" vertical="center" textRotation="90" wrapText="1" shrinkToFit="1"/>
      <protection/>
    </xf>
    <xf numFmtId="186" fontId="21" fillId="0" borderId="30" xfId="216" applyNumberFormat="1" applyFont="1" applyFill="1" applyBorder="1" applyAlignment="1">
      <alignment horizontal="center" vertical="center" textRotation="90" wrapText="1" shrinkToFit="1"/>
      <protection/>
    </xf>
    <xf numFmtId="0" fontId="20" fillId="0" borderId="0" xfId="216" applyFont="1" applyFill="1">
      <alignment/>
      <protection/>
    </xf>
    <xf numFmtId="0" fontId="21" fillId="0" borderId="24" xfId="216" applyFont="1" applyFill="1" applyBorder="1" applyAlignment="1">
      <alignment vertical="center" wrapText="1"/>
      <protection/>
    </xf>
    <xf numFmtId="0" fontId="21" fillId="0" borderId="25" xfId="216" applyFont="1" applyFill="1" applyBorder="1" applyAlignment="1">
      <alignment vertical="center" wrapText="1"/>
      <protection/>
    </xf>
    <xf numFmtId="0" fontId="5" fillId="0" borderId="21" xfId="216" applyFont="1" applyFill="1" applyBorder="1" applyAlignment="1">
      <alignment horizontal="center" vertical="center" wrapText="1"/>
      <protection/>
    </xf>
    <xf numFmtId="0" fontId="21" fillId="0" borderId="31" xfId="216" applyFont="1" applyFill="1" applyBorder="1" applyAlignment="1">
      <alignment vertical="center" wrapText="1"/>
      <protection/>
    </xf>
    <xf numFmtId="186" fontId="21" fillId="0" borderId="21" xfId="216" applyNumberFormat="1" applyFont="1" applyFill="1" applyBorder="1" applyAlignment="1">
      <alignment horizontal="center" vertical="center"/>
      <protection/>
    </xf>
    <xf numFmtId="0" fontId="21" fillId="0" borderId="0" xfId="216" applyFont="1" applyFill="1">
      <alignment/>
      <protection/>
    </xf>
    <xf numFmtId="0" fontId="21" fillId="0" borderId="26" xfId="216" applyFont="1" applyFill="1" applyBorder="1" applyAlignment="1">
      <alignment vertical="center"/>
      <protection/>
    </xf>
    <xf numFmtId="0" fontId="21" fillId="0" borderId="27" xfId="216" applyFont="1" applyFill="1" applyBorder="1" applyAlignment="1">
      <alignment vertical="center"/>
      <protection/>
    </xf>
    <xf numFmtId="0" fontId="5" fillId="0" borderId="16" xfId="216" applyFont="1" applyFill="1" applyBorder="1" applyAlignment="1">
      <alignment horizontal="center" vertical="center"/>
      <protection/>
    </xf>
    <xf numFmtId="0" fontId="22" fillId="0" borderId="16" xfId="216" applyFont="1" applyFill="1" applyBorder="1" applyAlignment="1">
      <alignment vertical="center" wrapText="1"/>
      <protection/>
    </xf>
    <xf numFmtId="0" fontId="21" fillId="0" borderId="32" xfId="216" applyFont="1" applyFill="1" applyBorder="1" applyAlignment="1">
      <alignment vertical="center"/>
      <protection/>
    </xf>
    <xf numFmtId="0" fontId="21" fillId="0" borderId="20" xfId="216" applyFont="1" applyFill="1" applyBorder="1" applyAlignment="1">
      <alignment vertical="center"/>
      <protection/>
    </xf>
    <xf numFmtId="0" fontId="21" fillId="0" borderId="31" xfId="216" applyFont="1" applyFill="1" applyBorder="1" applyAlignment="1">
      <alignment horizontal="center" vertical="center"/>
      <protection/>
    </xf>
    <xf numFmtId="0" fontId="21" fillId="0" borderId="33" xfId="216" applyFont="1" applyFill="1" applyBorder="1" applyAlignment="1">
      <alignment vertical="center" wrapText="1"/>
      <protection/>
    </xf>
    <xf numFmtId="0" fontId="5" fillId="0" borderId="31" xfId="216" applyFont="1" applyFill="1" applyBorder="1" applyAlignment="1">
      <alignment horizontal="center" vertical="center" wrapText="1"/>
      <protection/>
    </xf>
    <xf numFmtId="0" fontId="21" fillId="0" borderId="34" xfId="216" applyFont="1" applyFill="1" applyBorder="1" applyAlignment="1">
      <alignment horizontal="center" vertical="center" wrapText="1"/>
      <protection/>
    </xf>
    <xf numFmtId="0" fontId="21" fillId="0" borderId="35" xfId="216" applyFont="1" applyFill="1" applyBorder="1" applyAlignment="1">
      <alignment horizontal="center" vertical="center" wrapText="1"/>
      <protection/>
    </xf>
    <xf numFmtId="0" fontId="5" fillId="0" borderId="36" xfId="216" applyFont="1" applyFill="1" applyBorder="1" applyAlignment="1">
      <alignment horizontal="center" vertical="center" wrapText="1"/>
      <protection/>
    </xf>
    <xf numFmtId="0" fontId="21" fillId="0" borderId="37" xfId="216" applyFont="1" applyFill="1" applyBorder="1" applyAlignment="1">
      <alignment horizontal="center" vertical="center" wrapText="1"/>
      <protection/>
    </xf>
    <xf numFmtId="0" fontId="21" fillId="0" borderId="33" xfId="216" applyFont="1" applyFill="1" applyBorder="1" applyAlignment="1">
      <alignment vertical="center"/>
      <protection/>
    </xf>
    <xf numFmtId="0" fontId="21" fillId="0" borderId="17" xfId="216" applyFont="1" applyFill="1" applyBorder="1" applyAlignment="1">
      <alignment vertical="center"/>
      <protection/>
    </xf>
    <xf numFmtId="0" fontId="21" fillId="0" borderId="33" xfId="216" applyFont="1" applyFill="1" applyBorder="1" applyAlignment="1">
      <alignment horizontal="center" vertical="center"/>
      <protection/>
    </xf>
    <xf numFmtId="0" fontId="20" fillId="0" borderId="31" xfId="216" applyFont="1" applyFill="1" applyBorder="1" applyAlignment="1">
      <alignment vertical="center"/>
      <protection/>
    </xf>
    <xf numFmtId="0" fontId="20" fillId="0" borderId="16" xfId="216" applyFont="1" applyFill="1" applyBorder="1" applyAlignment="1">
      <alignment vertical="center"/>
      <protection/>
    </xf>
    <xf numFmtId="0" fontId="5" fillId="0" borderId="38" xfId="216" applyFont="1" applyFill="1" applyBorder="1" applyAlignment="1">
      <alignment vertical="center" wrapText="1"/>
      <protection/>
    </xf>
    <xf numFmtId="0" fontId="20" fillId="0" borderId="28" xfId="216" applyFont="1" applyFill="1" applyBorder="1" applyAlignment="1">
      <alignment vertical="center"/>
      <protection/>
    </xf>
    <xf numFmtId="0" fontId="21" fillId="0" borderId="37" xfId="216" applyFont="1" applyFill="1" applyBorder="1" applyAlignment="1">
      <alignment horizontal="center" vertical="center"/>
      <protection/>
    </xf>
    <xf numFmtId="0" fontId="21" fillId="0" borderId="31" xfId="216" applyFont="1" applyFill="1" applyBorder="1" applyAlignment="1">
      <alignment vertical="center"/>
      <protection/>
    </xf>
    <xf numFmtId="0" fontId="22" fillId="0" borderId="31" xfId="216" applyFont="1" applyFill="1" applyBorder="1" applyAlignment="1">
      <alignment vertical="center"/>
      <protection/>
    </xf>
    <xf numFmtId="0" fontId="22" fillId="0" borderId="0" xfId="216" applyFont="1" applyFill="1">
      <alignment/>
      <protection/>
    </xf>
    <xf numFmtId="186" fontId="21" fillId="0" borderId="20" xfId="216" applyNumberFormat="1" applyFont="1" applyFill="1" applyBorder="1" applyAlignment="1">
      <alignment horizontal="center" vertical="center"/>
      <protection/>
    </xf>
    <xf numFmtId="10" fontId="21" fillId="0" borderId="17" xfId="216" applyNumberFormat="1" applyFont="1" applyFill="1" applyBorder="1" applyAlignment="1">
      <alignment horizontal="center" vertical="center"/>
      <protection/>
    </xf>
    <xf numFmtId="0" fontId="21" fillId="0" borderId="0" xfId="216" applyFont="1" applyFill="1" applyBorder="1" applyAlignment="1">
      <alignment horizontal="right"/>
      <protection/>
    </xf>
    <xf numFmtId="0" fontId="5" fillId="0" borderId="0" xfId="216" applyFont="1" applyFill="1" applyAlignment="1">
      <alignment horizontal="center" wrapText="1"/>
      <protection/>
    </xf>
    <xf numFmtId="0" fontId="5" fillId="0" borderId="0" xfId="216" applyFont="1" applyFill="1" applyAlignment="1">
      <alignment horizontal="center"/>
      <protection/>
    </xf>
    <xf numFmtId="0" fontId="5" fillId="0" borderId="0" xfId="216" applyFont="1" applyFill="1" applyBorder="1" applyAlignment="1">
      <alignment horizontal="left" vertical="center" wrapText="1"/>
      <protection/>
    </xf>
    <xf numFmtId="1" fontId="5" fillId="0" borderId="0" xfId="216" applyNumberFormat="1" applyFont="1" applyFill="1" applyAlignment="1">
      <alignment horizontal="center" vertical="center"/>
      <protection/>
    </xf>
    <xf numFmtId="0" fontId="5" fillId="0" borderId="0" xfId="216" applyFont="1" applyFill="1" applyAlignment="1">
      <alignment horizontal="center" vertical="center"/>
      <protection/>
    </xf>
    <xf numFmtId="0" fontId="5" fillId="0" borderId="0" xfId="216" applyFont="1" applyFill="1" applyAlignment="1">
      <alignment horizontal="left" vertical="center"/>
      <protection/>
    </xf>
    <xf numFmtId="186" fontId="5" fillId="0" borderId="0" xfId="216" applyNumberFormat="1" applyFont="1" applyFill="1" applyAlignment="1">
      <alignment horizontal="center" vertical="center"/>
      <protection/>
    </xf>
    <xf numFmtId="1" fontId="5" fillId="0" borderId="0" xfId="216" applyNumberFormat="1" applyFont="1" applyFill="1" applyBorder="1" applyAlignment="1">
      <alignment horizontal="center" vertical="center"/>
      <protection/>
    </xf>
    <xf numFmtId="0" fontId="5" fillId="0" borderId="0" xfId="216" applyFont="1" applyFill="1" applyBorder="1" applyAlignment="1">
      <alignment horizontal="center" vertical="center"/>
      <protection/>
    </xf>
    <xf numFmtId="0" fontId="5" fillId="0" borderId="0" xfId="216" applyFont="1" applyFill="1" applyBorder="1" applyAlignment="1">
      <alignment horizontal="left" vertical="center"/>
      <protection/>
    </xf>
    <xf numFmtId="186" fontId="5" fillId="0" borderId="0" xfId="216" applyNumberFormat="1" applyFont="1" applyFill="1" applyBorder="1" applyAlignment="1">
      <alignment horizontal="center" vertical="center"/>
      <protection/>
    </xf>
    <xf numFmtId="0" fontId="5" fillId="0" borderId="0" xfId="216" applyFont="1" applyFill="1" applyBorder="1">
      <alignment/>
      <protection/>
    </xf>
    <xf numFmtId="0" fontId="21" fillId="0" borderId="0" xfId="0" applyFont="1" applyFill="1" applyBorder="1" applyAlignment="1">
      <alignment vertical="center"/>
    </xf>
    <xf numFmtId="0" fontId="5" fillId="0" borderId="39" xfId="0" applyFont="1" applyFill="1" applyBorder="1" applyAlignment="1">
      <alignment horizontal="center" vertical="center" wrapText="1"/>
    </xf>
    <xf numFmtId="0" fontId="5" fillId="0" borderId="40" xfId="216" applyFont="1" applyFill="1" applyBorder="1" applyAlignment="1">
      <alignment horizontal="center" vertical="center" wrapText="1"/>
      <protection/>
    </xf>
    <xf numFmtId="186" fontId="0" fillId="0" borderId="0" xfId="0" applyNumberFormat="1" applyBorder="1" applyAlignment="1">
      <alignment vertical="center"/>
    </xf>
    <xf numFmtId="1" fontId="5" fillId="0" borderId="0" xfId="0" applyNumberFormat="1" applyFont="1" applyFill="1" applyAlignment="1">
      <alignment vertical="center"/>
    </xf>
    <xf numFmtId="186" fontId="21" fillId="0" borderId="36" xfId="216" applyNumberFormat="1" applyFont="1" applyFill="1" applyBorder="1" applyAlignment="1">
      <alignment horizontal="center" vertical="center"/>
      <protection/>
    </xf>
    <xf numFmtId="2" fontId="5" fillId="0" borderId="41" xfId="0" applyNumberFormat="1" applyFont="1" applyFill="1" applyBorder="1" applyAlignment="1">
      <alignment horizontal="center" vertical="center"/>
    </xf>
    <xf numFmtId="2" fontId="5" fillId="0" borderId="42" xfId="0" applyNumberFormat="1" applyFont="1" applyFill="1" applyBorder="1" applyAlignment="1">
      <alignment horizontal="center" vertical="center"/>
    </xf>
    <xf numFmtId="0" fontId="5" fillId="53" borderId="21" xfId="216" applyFont="1" applyFill="1" applyBorder="1" applyAlignment="1">
      <alignment horizontal="center" vertical="center" wrapText="1"/>
      <protection/>
    </xf>
    <xf numFmtId="0" fontId="5" fillId="53" borderId="21" xfId="223" applyFont="1" applyFill="1" applyBorder="1" applyAlignment="1">
      <alignment horizontal="left" vertical="center" wrapText="1"/>
      <protection/>
    </xf>
    <xf numFmtId="0" fontId="5" fillId="53" borderId="21" xfId="223" applyFont="1" applyFill="1" applyBorder="1" applyAlignment="1">
      <alignment horizontal="center" vertical="center"/>
      <protection/>
    </xf>
    <xf numFmtId="2" fontId="5" fillId="53" borderId="41" xfId="0" applyNumberFormat="1" applyFont="1" applyFill="1" applyBorder="1" applyAlignment="1">
      <alignment horizontal="center" vertical="center"/>
    </xf>
    <xf numFmtId="2" fontId="5" fillId="53" borderId="21" xfId="0" applyNumberFormat="1" applyFont="1" applyFill="1" applyBorder="1" applyAlignment="1">
      <alignment horizontal="center" vertical="center"/>
    </xf>
    <xf numFmtId="2" fontId="5" fillId="53" borderId="42" xfId="0" applyNumberFormat="1" applyFont="1" applyFill="1" applyBorder="1" applyAlignment="1">
      <alignment horizontal="center" vertical="center"/>
    </xf>
    <xf numFmtId="0" fontId="5" fillId="53" borderId="0" xfId="0" applyFont="1" applyFill="1" applyAlignment="1">
      <alignment/>
    </xf>
    <xf numFmtId="0" fontId="5" fillId="53" borderId="21" xfId="223" applyFont="1" applyFill="1" applyBorder="1" applyAlignment="1">
      <alignment vertical="center" wrapText="1"/>
      <protection/>
    </xf>
    <xf numFmtId="0" fontId="21" fillId="53" borderId="0" xfId="0" applyFont="1" applyFill="1" applyAlignment="1">
      <alignment/>
    </xf>
    <xf numFmtId="0" fontId="5" fillId="53" borderId="21" xfId="223" applyFont="1" applyFill="1" applyBorder="1" applyAlignment="1">
      <alignment horizontal="right" vertical="center" wrapText="1"/>
      <protection/>
    </xf>
    <xf numFmtId="0" fontId="5" fillId="53" borderId="36" xfId="216" applyFont="1" applyFill="1" applyBorder="1" applyAlignment="1">
      <alignment horizontal="center" vertical="center" wrapText="1"/>
      <protection/>
    </xf>
    <xf numFmtId="0" fontId="5" fillId="53" borderId="21" xfId="223" applyFont="1" applyFill="1" applyBorder="1" applyAlignment="1">
      <alignment horizontal="right" vertical="center"/>
      <protection/>
    </xf>
    <xf numFmtId="0" fontId="5" fillId="53" borderId="21" xfId="216" applyFont="1" applyFill="1" applyBorder="1" applyAlignment="1">
      <alignment horizontal="right" vertical="center"/>
      <protection/>
    </xf>
    <xf numFmtId="0" fontId="5" fillId="53" borderId="21" xfId="216" applyFont="1" applyFill="1" applyBorder="1" applyAlignment="1">
      <alignment horizontal="center" vertical="center"/>
      <protection/>
    </xf>
    <xf numFmtId="0" fontId="5" fillId="53" borderId="21" xfId="223" applyFont="1" applyFill="1" applyBorder="1" applyAlignment="1">
      <alignment horizontal="left" vertical="center"/>
      <protection/>
    </xf>
    <xf numFmtId="0" fontId="5" fillId="53" borderId="21" xfId="0" applyFont="1" applyFill="1" applyBorder="1" applyAlignment="1">
      <alignment horizontal="center" vertical="center" wrapText="1"/>
    </xf>
    <xf numFmtId="186" fontId="21" fillId="53" borderId="21" xfId="216" applyNumberFormat="1" applyFont="1" applyFill="1" applyBorder="1" applyAlignment="1">
      <alignment horizontal="center" vertical="center"/>
      <protection/>
    </xf>
    <xf numFmtId="0" fontId="21" fillId="53" borderId="24" xfId="216" applyFont="1" applyFill="1" applyBorder="1" applyAlignment="1">
      <alignment vertical="center"/>
      <protection/>
    </xf>
    <xf numFmtId="0" fontId="21" fillId="53" borderId="34" xfId="216" applyFont="1" applyFill="1" applyBorder="1" applyAlignment="1">
      <alignment vertical="center"/>
      <protection/>
    </xf>
    <xf numFmtId="1" fontId="17" fillId="53" borderId="21" xfId="214" applyNumberFormat="1" applyFont="1" applyFill="1" applyBorder="1" applyAlignment="1">
      <alignment horizontal="center" vertical="center"/>
      <protection/>
    </xf>
    <xf numFmtId="0" fontId="5" fillId="53" borderId="21" xfId="0" applyFont="1" applyFill="1" applyBorder="1" applyAlignment="1">
      <alignment horizontal="left" vertical="center" wrapText="1"/>
    </xf>
    <xf numFmtId="0" fontId="0" fillId="53" borderId="0" xfId="0" applyFill="1" applyAlignment="1">
      <alignment/>
    </xf>
    <xf numFmtId="0" fontId="22" fillId="53" borderId="21" xfId="223" applyFont="1" applyFill="1" applyBorder="1" applyAlignment="1">
      <alignment horizontal="right" vertical="center" wrapText="1"/>
      <protection/>
    </xf>
    <xf numFmtId="0" fontId="5" fillId="54" borderId="21" xfId="223" applyFont="1" applyFill="1" applyBorder="1" applyAlignment="1">
      <alignment horizontal="center" vertical="center"/>
      <protection/>
    </xf>
    <xf numFmtId="2" fontId="5" fillId="54" borderId="41" xfId="0" applyNumberFormat="1" applyFont="1" applyFill="1" applyBorder="1" applyAlignment="1">
      <alignment horizontal="center" vertical="center"/>
    </xf>
    <xf numFmtId="2" fontId="5" fillId="54" borderId="21" xfId="0" applyNumberFormat="1" applyFont="1" applyFill="1" applyBorder="1" applyAlignment="1">
      <alignment horizontal="center" vertical="center"/>
    </xf>
    <xf numFmtId="2" fontId="5" fillId="54" borderId="42" xfId="0" applyNumberFormat="1" applyFont="1" applyFill="1" applyBorder="1" applyAlignment="1">
      <alignment horizontal="center" vertical="center"/>
    </xf>
    <xf numFmtId="0" fontId="5" fillId="0" borderId="21" xfId="223" applyFont="1" applyFill="1" applyBorder="1" applyAlignment="1">
      <alignment horizontal="left" vertical="center" wrapText="1"/>
      <protection/>
    </xf>
    <xf numFmtId="0" fontId="5" fillId="0" borderId="21" xfId="223" applyFont="1" applyFill="1" applyBorder="1" applyAlignment="1">
      <alignment horizontal="center" vertical="center"/>
      <protection/>
    </xf>
    <xf numFmtId="0" fontId="22" fillId="0" borderId="21" xfId="223" applyFont="1" applyFill="1" applyBorder="1" applyAlignment="1">
      <alignment horizontal="right" vertical="center" wrapText="1"/>
      <protection/>
    </xf>
    <xf numFmtId="2" fontId="20" fillId="53" borderId="42" xfId="0" applyNumberFormat="1" applyFont="1" applyFill="1" applyBorder="1" applyAlignment="1">
      <alignment horizontal="center" vertical="center" wrapText="1"/>
    </xf>
    <xf numFmtId="2" fontId="20" fillId="0" borderId="42" xfId="0" applyNumberFormat="1" applyFont="1" applyFill="1" applyBorder="1" applyAlignment="1">
      <alignment horizontal="center" vertical="center" wrapText="1"/>
    </xf>
    <xf numFmtId="186" fontId="20" fillId="0" borderId="0" xfId="216" applyNumberFormat="1" applyFont="1" applyFill="1" applyAlignment="1">
      <alignment horizontal="center" vertical="center"/>
      <protection/>
    </xf>
    <xf numFmtId="1" fontId="20" fillId="0" borderId="0" xfId="0" applyNumberFormat="1" applyFont="1" applyFill="1" applyAlignment="1">
      <alignment vertical="center"/>
    </xf>
    <xf numFmtId="186" fontId="20" fillId="0" borderId="0" xfId="0" applyNumberFormat="1" applyFont="1" applyFill="1" applyAlignment="1">
      <alignment horizontal="center" vertical="center"/>
    </xf>
    <xf numFmtId="2" fontId="20" fillId="54" borderId="42" xfId="0" applyNumberFormat="1" applyFont="1" applyFill="1" applyBorder="1" applyAlignment="1">
      <alignment horizontal="center" vertical="center" wrapText="1"/>
    </xf>
    <xf numFmtId="0" fontId="20" fillId="0" borderId="0" xfId="216" applyFont="1" applyFill="1" applyBorder="1" applyAlignment="1">
      <alignment horizontal="left" vertical="center" wrapText="1"/>
      <protection/>
    </xf>
    <xf numFmtId="186" fontId="20" fillId="0" borderId="0" xfId="216" applyNumberFormat="1" applyFont="1" applyFill="1" applyBorder="1" applyAlignment="1">
      <alignment horizontal="center" vertical="center"/>
      <protection/>
    </xf>
    <xf numFmtId="1" fontId="17" fillId="0" borderId="21" xfId="214" applyNumberFormat="1" applyFont="1" applyFill="1" applyBorder="1" applyAlignment="1">
      <alignment horizontal="center" vertical="center"/>
      <protection/>
    </xf>
    <xf numFmtId="0" fontId="5" fillId="0" borderId="21" xfId="0" applyFont="1" applyFill="1" applyBorder="1" applyAlignment="1">
      <alignment horizontal="left" vertical="center"/>
    </xf>
    <xf numFmtId="0" fontId="5" fillId="0" borderId="21" xfId="0" applyFont="1" applyFill="1" applyBorder="1" applyAlignment="1">
      <alignment horizontal="left" vertical="center" wrapText="1"/>
    </xf>
    <xf numFmtId="0" fontId="22" fillId="0" borderId="0" xfId="0" applyFont="1" applyFill="1" applyAlignment="1">
      <alignment/>
    </xf>
    <xf numFmtId="2" fontId="5" fillId="0" borderId="41" xfId="0" applyNumberFormat="1" applyFont="1" applyFill="1" applyBorder="1" applyAlignment="1">
      <alignment horizontal="center" vertical="center"/>
    </xf>
    <xf numFmtId="2" fontId="5" fillId="0" borderId="21" xfId="0" applyNumberFormat="1" applyFont="1" applyFill="1" applyBorder="1" applyAlignment="1">
      <alignment horizontal="center" vertical="center"/>
    </xf>
    <xf numFmtId="2" fontId="5" fillId="0" borderId="42" xfId="0" applyNumberFormat="1" applyFont="1" applyFill="1" applyBorder="1" applyAlignment="1">
      <alignment horizontal="center" vertical="center"/>
    </xf>
    <xf numFmtId="0" fontId="5" fillId="0" borderId="0" xfId="216" applyFont="1" applyFill="1">
      <alignment/>
      <protection/>
    </xf>
    <xf numFmtId="0" fontId="5" fillId="0" borderId="0" xfId="0" applyFont="1" applyFill="1" applyAlignment="1">
      <alignment/>
    </xf>
    <xf numFmtId="0" fontId="5" fillId="0" borderId="21" xfId="216" applyFont="1" applyFill="1" applyBorder="1" applyAlignment="1">
      <alignment horizontal="center" vertical="center" wrapText="1"/>
      <protection/>
    </xf>
    <xf numFmtId="0" fontId="5" fillId="0" borderId="21" xfId="223" applyFont="1" applyFill="1" applyBorder="1" applyAlignment="1">
      <alignment horizontal="left" vertical="center" wrapText="1"/>
      <protection/>
    </xf>
    <xf numFmtId="0" fontId="5" fillId="0" borderId="21" xfId="223" applyFont="1" applyFill="1" applyBorder="1" applyAlignment="1">
      <alignment horizontal="center" vertical="center"/>
      <protection/>
    </xf>
    <xf numFmtId="2" fontId="20" fillId="0" borderId="42" xfId="216" applyNumberFormat="1" applyFont="1" applyFill="1" applyBorder="1" applyAlignment="1">
      <alignment horizontal="center" vertical="center" wrapText="1"/>
      <protection/>
    </xf>
    <xf numFmtId="10" fontId="21" fillId="0" borderId="21" xfId="216" applyNumberFormat="1" applyFont="1" applyFill="1" applyBorder="1" applyAlignment="1">
      <alignment horizontal="center" vertical="center"/>
      <protection/>
    </xf>
    <xf numFmtId="186" fontId="5" fillId="0" borderId="0" xfId="0" applyNumberFormat="1" applyFont="1" applyAlignment="1">
      <alignment horizontal="center" vertical="center"/>
    </xf>
    <xf numFmtId="0" fontId="21" fillId="0" borderId="38" xfId="0" applyFont="1" applyFill="1" applyBorder="1" applyAlignment="1">
      <alignment horizontal="center" vertical="center"/>
    </xf>
    <xf numFmtId="186" fontId="5" fillId="0" borderId="20" xfId="0" applyNumberFormat="1" applyFont="1" applyFill="1" applyBorder="1" applyAlignment="1">
      <alignment horizontal="center" vertical="center"/>
    </xf>
    <xf numFmtId="186" fontId="22" fillId="0" borderId="22" xfId="0" applyNumberFormat="1" applyFont="1" applyFill="1" applyBorder="1" applyAlignment="1">
      <alignment horizontal="center" vertical="center"/>
    </xf>
    <xf numFmtId="186" fontId="22" fillId="0" borderId="0" xfId="0" applyNumberFormat="1" applyFont="1" applyFill="1" applyBorder="1" applyAlignment="1">
      <alignment horizontal="center" vertical="center"/>
    </xf>
    <xf numFmtId="186" fontId="22" fillId="0" borderId="16" xfId="0" applyNumberFormat="1" applyFont="1" applyFill="1" applyBorder="1" applyAlignment="1">
      <alignment horizontal="center" vertical="center" textRotation="90" wrapText="1" shrinkToFit="1"/>
    </xf>
    <xf numFmtId="2" fontId="5" fillId="0" borderId="21" xfId="0" applyNumberFormat="1" applyFont="1" applyFill="1" applyBorder="1" applyAlignment="1">
      <alignment horizontal="center" vertical="center" wrapText="1"/>
    </xf>
    <xf numFmtId="2" fontId="20" fillId="0" borderId="42" xfId="0" applyNumberFormat="1" applyFont="1" applyFill="1" applyBorder="1" applyAlignment="1">
      <alignment horizontal="center" vertical="center"/>
    </xf>
    <xf numFmtId="0" fontId="5" fillId="0" borderId="21" xfId="0" applyFont="1" applyFill="1" applyBorder="1" applyAlignment="1">
      <alignment horizontal="right" vertical="center" wrapText="1"/>
    </xf>
    <xf numFmtId="191" fontId="5" fillId="0" borderId="31" xfId="0" applyNumberFormat="1" applyFont="1" applyFill="1" applyBorder="1" applyAlignment="1">
      <alignment horizontal="center" vertical="center"/>
    </xf>
    <xf numFmtId="0" fontId="5" fillId="0" borderId="20" xfId="0" applyFont="1" applyFill="1" applyBorder="1" applyAlignment="1">
      <alignment horizontal="center" vertical="center" wrapText="1"/>
    </xf>
    <xf numFmtId="0" fontId="21" fillId="0" borderId="31" xfId="0" applyFont="1" applyFill="1" applyBorder="1" applyAlignment="1">
      <alignment vertical="center" wrapText="1"/>
    </xf>
    <xf numFmtId="0" fontId="21" fillId="0" borderId="33" xfId="0" applyFont="1" applyFill="1" applyBorder="1" applyAlignment="1">
      <alignment vertical="center" wrapText="1"/>
    </xf>
    <xf numFmtId="0" fontId="5" fillId="0" borderId="31"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22" fillId="0" borderId="0" xfId="0" applyFont="1" applyFill="1" applyBorder="1" applyAlignment="1">
      <alignment vertical="center" wrapText="1"/>
    </xf>
    <xf numFmtId="0" fontId="5" fillId="0" borderId="16" xfId="0" applyFont="1" applyFill="1" applyBorder="1" applyAlignment="1">
      <alignment horizontal="center" vertical="center"/>
    </xf>
    <xf numFmtId="0" fontId="5" fillId="0" borderId="37"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40" xfId="0" applyFont="1" applyFill="1" applyBorder="1" applyAlignment="1">
      <alignment horizontal="center" vertical="center" wrapText="1"/>
    </xf>
    <xf numFmtId="0" fontId="20" fillId="0" borderId="31" xfId="0" applyFont="1" applyFill="1" applyBorder="1" applyAlignment="1">
      <alignment vertical="center"/>
    </xf>
    <xf numFmtId="0" fontId="21" fillId="0" borderId="33" xfId="0" applyFont="1" applyFill="1" applyBorder="1" applyAlignment="1">
      <alignment vertical="center"/>
    </xf>
    <xf numFmtId="0" fontId="5" fillId="0" borderId="38" xfId="0" applyFont="1" applyFill="1" applyBorder="1" applyAlignment="1">
      <alignment vertical="center" wrapText="1"/>
    </xf>
    <xf numFmtId="0" fontId="5" fillId="0" borderId="20" xfId="0" applyFont="1" applyFill="1" applyBorder="1" applyAlignment="1">
      <alignment vertical="center" wrapText="1"/>
    </xf>
    <xf numFmtId="0" fontId="5" fillId="0" borderId="0" xfId="0" applyFont="1" applyFill="1" applyBorder="1" applyAlignment="1">
      <alignment vertical="center" wrapText="1"/>
    </xf>
    <xf numFmtId="0" fontId="5" fillId="0" borderId="16" xfId="0" applyFont="1" applyFill="1" applyBorder="1" applyAlignment="1">
      <alignment vertical="center" wrapText="1"/>
    </xf>
    <xf numFmtId="2" fontId="5" fillId="0" borderId="16" xfId="135" applyNumberFormat="1" applyFont="1" applyFill="1" applyBorder="1" applyAlignment="1">
      <alignment horizontal="center" vertical="center" wrapText="1"/>
      <protection/>
    </xf>
    <xf numFmtId="2" fontId="5" fillId="0" borderId="16" xfId="135" applyNumberFormat="1" applyFont="1" applyFill="1" applyBorder="1" applyAlignment="1">
      <alignment horizontal="center" vertical="center"/>
      <protection/>
    </xf>
    <xf numFmtId="2" fontId="5" fillId="0" borderId="43" xfId="135" applyNumberFormat="1" applyFont="1" applyFill="1" applyBorder="1" applyAlignment="1">
      <alignment horizontal="center" vertical="center" wrapText="1"/>
      <protection/>
    </xf>
    <xf numFmtId="0" fontId="5" fillId="0" borderId="40" xfId="0" applyFont="1" applyFill="1" applyBorder="1" applyAlignment="1">
      <alignment horizontal="center" vertical="center"/>
    </xf>
    <xf numFmtId="0" fontId="5" fillId="0" borderId="17" xfId="0" applyFont="1" applyFill="1" applyBorder="1" applyAlignment="1">
      <alignment vertical="center" wrapText="1"/>
    </xf>
    <xf numFmtId="0" fontId="5" fillId="0" borderId="0" xfId="0" applyFont="1" applyFill="1" applyBorder="1" applyAlignment="1">
      <alignment horizontal="center" vertical="center" wrapText="1"/>
    </xf>
    <xf numFmtId="0" fontId="21" fillId="0" borderId="31" xfId="0" applyFont="1" applyFill="1" applyBorder="1" applyAlignment="1">
      <alignment vertical="center"/>
    </xf>
    <xf numFmtId="0" fontId="21" fillId="0" borderId="44" xfId="0" applyFont="1" applyFill="1" applyBorder="1" applyAlignment="1">
      <alignment vertical="center"/>
    </xf>
    <xf numFmtId="0" fontId="22" fillId="0" borderId="28" xfId="0" applyFont="1" applyFill="1" applyBorder="1" applyAlignment="1">
      <alignment vertical="center"/>
    </xf>
    <xf numFmtId="0" fontId="22" fillId="0" borderId="31" xfId="0" applyFont="1" applyFill="1" applyBorder="1" applyAlignment="1">
      <alignment vertical="center"/>
    </xf>
    <xf numFmtId="0" fontId="22" fillId="0" borderId="35" xfId="0" applyFont="1" applyFill="1" applyBorder="1" applyAlignment="1">
      <alignment vertical="center"/>
    </xf>
    <xf numFmtId="0" fontId="5" fillId="0" borderId="38" xfId="0" applyFont="1" applyFill="1" applyBorder="1" applyAlignment="1">
      <alignment horizontal="center" vertical="center"/>
    </xf>
    <xf numFmtId="0" fontId="21" fillId="0" borderId="24" xfId="0" applyFont="1" applyFill="1" applyBorder="1" applyAlignment="1">
      <alignment vertical="center"/>
    </xf>
    <xf numFmtId="0" fontId="21" fillId="0" borderId="25" xfId="0" applyFont="1" applyFill="1" applyBorder="1" applyAlignment="1">
      <alignment horizontal="center" vertical="center"/>
    </xf>
    <xf numFmtId="186" fontId="5" fillId="0" borderId="42" xfId="0" applyNumberFormat="1" applyFont="1" applyFill="1" applyBorder="1" applyAlignment="1">
      <alignment horizontal="center" vertical="center"/>
    </xf>
    <xf numFmtId="186" fontId="5" fillId="0" borderId="42" xfId="0" applyNumberFormat="1" applyFont="1" applyFill="1" applyBorder="1" applyAlignment="1">
      <alignment horizontal="center" vertical="center" wrapText="1"/>
    </xf>
    <xf numFmtId="2" fontId="5" fillId="0" borderId="42" xfId="0" applyNumberFormat="1" applyFont="1" applyFill="1" applyBorder="1" applyAlignment="1">
      <alignment horizontal="center" vertical="center" wrapText="1"/>
    </xf>
    <xf numFmtId="0" fontId="5" fillId="53" borderId="21" xfId="0" applyFont="1" applyFill="1" applyBorder="1" applyAlignment="1">
      <alignment horizontal="center" vertical="center"/>
    </xf>
    <xf numFmtId="2" fontId="5" fillId="53" borderId="42" xfId="0" applyNumberFormat="1" applyFont="1" applyFill="1" applyBorder="1" applyAlignment="1">
      <alignment horizontal="center" vertical="center" wrapText="1"/>
    </xf>
    <xf numFmtId="2" fontId="5" fillId="54" borderId="42" xfId="0" applyNumberFormat="1" applyFont="1" applyFill="1" applyBorder="1" applyAlignment="1">
      <alignment horizontal="center" vertical="center" wrapText="1"/>
    </xf>
    <xf numFmtId="0" fontId="22" fillId="0" borderId="21" xfId="0" applyFont="1" applyFill="1" applyBorder="1" applyAlignment="1">
      <alignment horizontal="right" vertical="center" wrapText="1"/>
    </xf>
    <xf numFmtId="0" fontId="22" fillId="53" borderId="21" xfId="0" applyFont="1" applyFill="1" applyBorder="1" applyAlignment="1">
      <alignment horizontal="right" vertical="center" wrapText="1"/>
    </xf>
    <xf numFmtId="2" fontId="5" fillId="53" borderId="0" xfId="0" applyNumberFormat="1" applyFont="1" applyFill="1" applyAlignment="1">
      <alignment/>
    </xf>
    <xf numFmtId="0" fontId="5" fillId="55" borderId="0" xfId="0" applyFont="1" applyFill="1" applyAlignment="1">
      <alignment/>
    </xf>
    <xf numFmtId="2" fontId="48" fillId="54" borderId="21" xfId="0" applyNumberFormat="1" applyFont="1" applyFill="1" applyBorder="1" applyAlignment="1">
      <alignment horizontal="center" vertical="center"/>
    </xf>
    <xf numFmtId="2" fontId="48" fillId="54" borderId="42" xfId="0" applyNumberFormat="1" applyFont="1" applyFill="1" applyBorder="1" applyAlignment="1">
      <alignment horizontal="center" vertical="center"/>
    </xf>
    <xf numFmtId="2" fontId="48" fillId="54" borderId="41" xfId="0" applyNumberFormat="1" applyFont="1" applyFill="1" applyBorder="1" applyAlignment="1">
      <alignment horizontal="center" vertical="center"/>
    </xf>
    <xf numFmtId="0" fontId="21" fillId="0" borderId="38" xfId="0" applyFont="1" applyFill="1" applyBorder="1" applyAlignment="1">
      <alignment vertical="center" wrapText="1"/>
    </xf>
    <xf numFmtId="0" fontId="21" fillId="0" borderId="0" xfId="0" applyFont="1" applyFill="1" applyBorder="1" applyAlignment="1">
      <alignment vertical="center" wrapText="1"/>
    </xf>
    <xf numFmtId="0" fontId="5" fillId="53" borderId="21" xfId="0" applyFont="1" applyFill="1" applyBorder="1" applyAlignment="1">
      <alignment horizontal="right" vertical="center" wrapText="1"/>
    </xf>
    <xf numFmtId="0" fontId="0" fillId="0" borderId="21" xfId="0" applyFont="1" applyFill="1" applyBorder="1" applyAlignment="1">
      <alignment wrapText="1"/>
    </xf>
    <xf numFmtId="0" fontId="0" fillId="0" borderId="21" xfId="0" applyFont="1" applyFill="1" applyBorder="1" applyAlignment="1">
      <alignment horizontal="center" vertical="center"/>
    </xf>
    <xf numFmtId="191" fontId="0" fillId="0" borderId="21" xfId="0" applyNumberFormat="1" applyFont="1" applyFill="1" applyBorder="1" applyAlignment="1">
      <alignment horizontal="center" vertical="center"/>
    </xf>
    <xf numFmtId="2" fontId="5" fillId="53" borderId="21" xfId="0" applyNumberFormat="1" applyFont="1" applyFill="1" applyBorder="1" applyAlignment="1">
      <alignment horizontal="left" vertical="center" wrapText="1"/>
    </xf>
    <xf numFmtId="2" fontId="22" fillId="53" borderId="21" xfId="0" applyNumberFormat="1" applyFont="1" applyFill="1" applyBorder="1" applyAlignment="1">
      <alignment horizontal="right" vertical="center" wrapText="1"/>
    </xf>
    <xf numFmtId="186" fontId="21" fillId="0" borderId="21" xfId="0" applyNumberFormat="1" applyFont="1" applyFill="1" applyBorder="1" applyAlignment="1">
      <alignment horizontal="center" vertical="center" textRotation="90" wrapText="1" shrinkToFit="1"/>
    </xf>
    <xf numFmtId="186" fontId="22" fillId="0" borderId="21" xfId="0" applyNumberFormat="1" applyFont="1" applyFill="1" applyBorder="1" applyAlignment="1">
      <alignment horizontal="center" vertical="center" textRotation="90" wrapText="1" shrinkToFit="1"/>
    </xf>
    <xf numFmtId="0" fontId="21" fillId="0" borderId="21" xfId="0" applyFont="1" applyFill="1" applyBorder="1" applyAlignment="1">
      <alignment vertical="center" wrapText="1"/>
    </xf>
    <xf numFmtId="1" fontId="5" fillId="0" borderId="21" xfId="0" applyNumberFormat="1" applyFont="1" applyFill="1" applyBorder="1" applyAlignment="1">
      <alignment horizontal="center" vertical="center"/>
    </xf>
    <xf numFmtId="0" fontId="21" fillId="0" borderId="21" xfId="0" applyFont="1" applyFill="1" applyBorder="1" applyAlignment="1">
      <alignment horizontal="center" vertical="center"/>
    </xf>
    <xf numFmtId="0" fontId="5" fillId="0" borderId="45" xfId="0" applyFont="1" applyFill="1" applyBorder="1" applyAlignment="1">
      <alignment horizontal="center" vertical="center"/>
    </xf>
    <xf numFmtId="2" fontId="5" fillId="0" borderId="45" xfId="0" applyNumberFormat="1" applyFont="1" applyFill="1" applyBorder="1" applyAlignment="1">
      <alignment horizontal="center" vertical="center"/>
    </xf>
    <xf numFmtId="0" fontId="11" fillId="0" borderId="45" xfId="0" applyFont="1" applyFill="1" applyBorder="1" applyAlignment="1">
      <alignment horizontal="left" vertical="center" wrapText="1"/>
    </xf>
    <xf numFmtId="0" fontId="11" fillId="0" borderId="45" xfId="0" applyFont="1" applyFill="1" applyBorder="1" applyAlignment="1">
      <alignment horizontal="center" vertical="center"/>
    </xf>
    <xf numFmtId="2" fontId="11" fillId="0" borderId="45" xfId="0" applyNumberFormat="1" applyFont="1" applyFill="1" applyBorder="1" applyAlignment="1">
      <alignment horizontal="center" vertical="center"/>
    </xf>
    <xf numFmtId="0" fontId="5" fillId="0" borderId="45" xfId="0" applyFont="1" applyFill="1" applyBorder="1" applyAlignment="1">
      <alignment horizontal="left" vertical="center" wrapText="1"/>
    </xf>
    <xf numFmtId="186" fontId="5" fillId="0" borderId="0" xfId="0" applyNumberFormat="1" applyFont="1" applyFill="1" applyAlignment="1">
      <alignment/>
    </xf>
    <xf numFmtId="194" fontId="5" fillId="0" borderId="0" xfId="0" applyNumberFormat="1" applyFont="1" applyFill="1" applyAlignment="1">
      <alignment/>
    </xf>
    <xf numFmtId="10" fontId="21" fillId="0" borderId="21" xfId="0" applyNumberFormat="1" applyFont="1" applyFill="1" applyBorder="1" applyAlignment="1">
      <alignment horizontal="center" vertical="center"/>
    </xf>
    <xf numFmtId="0" fontId="0" fillId="0" borderId="22" xfId="0" applyBorder="1" applyAlignment="1">
      <alignment/>
    </xf>
    <xf numFmtId="186" fontId="5" fillId="0" borderId="0" xfId="0" applyNumberFormat="1" applyFont="1" applyBorder="1" applyAlignment="1">
      <alignment vertical="center"/>
    </xf>
    <xf numFmtId="186" fontId="0" fillId="0" borderId="0" xfId="0" applyNumberFormat="1" applyBorder="1" applyAlignment="1">
      <alignment horizontal="center" vertical="center"/>
    </xf>
    <xf numFmtId="0" fontId="5" fillId="0" borderId="0" xfId="217" applyFont="1" applyFill="1" applyAlignment="1">
      <alignment horizontal="center" vertical="center" wrapText="1"/>
      <protection/>
    </xf>
    <xf numFmtId="0" fontId="20" fillId="0" borderId="0" xfId="217" applyFont="1" applyFill="1" applyAlignment="1">
      <alignment horizontal="center" vertical="center" wrapText="1"/>
      <protection/>
    </xf>
    <xf numFmtId="0" fontId="20" fillId="0" borderId="0" xfId="217" applyFont="1" applyFill="1" applyAlignment="1">
      <alignment horizontal="center" wrapText="1"/>
      <protection/>
    </xf>
    <xf numFmtId="0" fontId="5" fillId="0" borderId="20" xfId="217" applyFont="1" applyFill="1" applyBorder="1" applyAlignment="1">
      <alignment vertical="center"/>
      <protection/>
    </xf>
    <xf numFmtId="0" fontId="20" fillId="0" borderId="20" xfId="217" applyFont="1" applyFill="1" applyBorder="1" applyAlignment="1">
      <alignment horizontal="center" vertical="center"/>
      <protection/>
    </xf>
    <xf numFmtId="0" fontId="20" fillId="0" borderId="20" xfId="217" applyFont="1" applyFill="1" applyBorder="1" applyAlignment="1">
      <alignment/>
      <protection/>
    </xf>
    <xf numFmtId="0" fontId="20" fillId="0" borderId="20" xfId="217" applyFont="1" applyFill="1" applyBorder="1" applyAlignment="1">
      <alignment vertical="center"/>
      <protection/>
    </xf>
    <xf numFmtId="186" fontId="20" fillId="0" borderId="20" xfId="217" applyNumberFormat="1" applyFont="1" applyFill="1" applyBorder="1" applyAlignment="1">
      <alignment horizontal="center" vertical="center"/>
      <protection/>
    </xf>
    <xf numFmtId="186" fontId="20" fillId="0" borderId="20" xfId="217" applyNumberFormat="1" applyFont="1" applyFill="1" applyBorder="1" applyAlignment="1">
      <alignment vertical="center"/>
      <protection/>
    </xf>
    <xf numFmtId="0" fontId="5" fillId="0" borderId="0" xfId="217" applyFont="1" applyFill="1">
      <alignment/>
      <protection/>
    </xf>
    <xf numFmtId="0" fontId="21" fillId="0" borderId="22" xfId="217" applyFont="1" applyFill="1" applyBorder="1" applyAlignment="1">
      <alignment horizontal="center" vertical="center"/>
      <protection/>
    </xf>
    <xf numFmtId="0" fontId="21" fillId="0" borderId="22" xfId="217" applyFont="1" applyFill="1" applyBorder="1" applyAlignment="1">
      <alignment vertical="center"/>
      <protection/>
    </xf>
    <xf numFmtId="186" fontId="21" fillId="0" borderId="22" xfId="217" applyNumberFormat="1" applyFont="1" applyFill="1" applyBorder="1" applyAlignment="1">
      <alignment horizontal="center" vertical="center"/>
      <protection/>
    </xf>
    <xf numFmtId="186" fontId="21" fillId="0" borderId="22" xfId="217" applyNumberFormat="1" applyFont="1" applyFill="1" applyBorder="1" applyAlignment="1">
      <alignment vertical="center"/>
      <protection/>
    </xf>
    <xf numFmtId="186" fontId="21" fillId="0" borderId="17" xfId="217" applyNumberFormat="1" applyFont="1" applyFill="1" applyBorder="1" applyAlignment="1">
      <alignment vertical="center"/>
      <protection/>
    </xf>
    <xf numFmtId="186" fontId="21" fillId="0" borderId="17" xfId="217" applyNumberFormat="1" applyFont="1" applyFill="1" applyBorder="1" applyAlignment="1">
      <alignment horizontal="center" vertical="center"/>
      <protection/>
    </xf>
    <xf numFmtId="0" fontId="5" fillId="0" borderId="0" xfId="217" applyFont="1" applyFill="1" applyBorder="1" applyAlignment="1">
      <alignment horizontal="right" vertical="center"/>
      <protection/>
    </xf>
    <xf numFmtId="0" fontId="21" fillId="0" borderId="0" xfId="217" applyFont="1" applyFill="1" applyBorder="1" applyAlignment="1">
      <alignment horizontal="center" vertical="center"/>
      <protection/>
    </xf>
    <xf numFmtId="0" fontId="21" fillId="0" borderId="0" xfId="217" applyFont="1" applyFill="1" applyBorder="1" applyAlignment="1">
      <alignment horizontal="right" vertical="center"/>
      <protection/>
    </xf>
    <xf numFmtId="187" fontId="21" fillId="0" borderId="0" xfId="217" applyNumberFormat="1" applyFont="1" applyFill="1" applyBorder="1" applyAlignment="1">
      <alignment horizontal="center" vertical="center"/>
      <protection/>
    </xf>
    <xf numFmtId="186" fontId="21" fillId="0" borderId="0" xfId="217" applyNumberFormat="1" applyFont="1" applyFill="1" applyBorder="1" applyAlignment="1">
      <alignment horizontal="center" vertical="center"/>
      <protection/>
    </xf>
    <xf numFmtId="186" fontId="21" fillId="0" borderId="29" xfId="217" applyNumberFormat="1" applyFont="1" applyFill="1" applyBorder="1" applyAlignment="1">
      <alignment horizontal="center" vertical="center" textRotation="90" wrapText="1" shrinkToFit="1"/>
      <protection/>
    </xf>
    <xf numFmtId="186" fontId="21" fillId="0" borderId="30" xfId="217" applyNumberFormat="1" applyFont="1" applyFill="1" applyBorder="1" applyAlignment="1">
      <alignment horizontal="center" vertical="center" textRotation="90" wrapText="1" shrinkToFit="1"/>
      <protection/>
    </xf>
    <xf numFmtId="0" fontId="20" fillId="0" borderId="0" xfId="0" applyFont="1" applyFill="1" applyBorder="1" applyAlignment="1">
      <alignment/>
    </xf>
    <xf numFmtId="0" fontId="21" fillId="0" borderId="24" xfId="217" applyFont="1" applyFill="1" applyBorder="1" applyAlignment="1">
      <alignment vertical="center" wrapText="1"/>
      <protection/>
    </xf>
    <xf numFmtId="0" fontId="21" fillId="0" borderId="25" xfId="217" applyFont="1" applyFill="1" applyBorder="1" applyAlignment="1">
      <alignment vertical="center" wrapText="1"/>
      <protection/>
    </xf>
    <xf numFmtId="0" fontId="5" fillId="0" borderId="21" xfId="217" applyFont="1" applyFill="1" applyBorder="1" applyAlignment="1">
      <alignment horizontal="center" vertical="center" wrapText="1"/>
      <protection/>
    </xf>
    <xf numFmtId="2" fontId="5" fillId="0" borderId="21" xfId="0" applyNumberFormat="1" applyFont="1" applyFill="1" applyBorder="1" applyAlignment="1">
      <alignment horizontal="left" vertical="center" wrapText="1"/>
    </xf>
    <xf numFmtId="2" fontId="20" fillId="0" borderId="42" xfId="217" applyNumberFormat="1" applyFont="1" applyFill="1" applyBorder="1" applyAlignment="1">
      <alignment horizontal="center" vertical="center"/>
      <protection/>
    </xf>
    <xf numFmtId="0" fontId="21" fillId="0" borderId="31" xfId="217" applyFont="1" applyFill="1" applyBorder="1" applyAlignment="1">
      <alignment vertical="center" wrapText="1"/>
      <protection/>
    </xf>
    <xf numFmtId="186" fontId="21" fillId="0" borderId="21" xfId="217" applyNumberFormat="1" applyFont="1" applyFill="1" applyBorder="1" applyAlignment="1">
      <alignment horizontal="center" vertical="center"/>
      <protection/>
    </xf>
    <xf numFmtId="0" fontId="21" fillId="0" borderId="26" xfId="217" applyFont="1" applyFill="1" applyBorder="1" applyAlignment="1">
      <alignment vertical="center"/>
      <protection/>
    </xf>
    <xf numFmtId="0" fontId="21" fillId="0" borderId="27" xfId="217" applyFont="1" applyFill="1" applyBorder="1" applyAlignment="1">
      <alignment vertical="center"/>
      <protection/>
    </xf>
    <xf numFmtId="0" fontId="5" fillId="0" borderId="16" xfId="217" applyFont="1" applyFill="1" applyBorder="1" applyAlignment="1">
      <alignment horizontal="center" vertical="center"/>
      <protection/>
    </xf>
    <xf numFmtId="0" fontId="22" fillId="0" borderId="16" xfId="217" applyFont="1" applyFill="1" applyBorder="1" applyAlignment="1">
      <alignment vertical="center" wrapText="1"/>
      <protection/>
    </xf>
    <xf numFmtId="0" fontId="21" fillId="0" borderId="32" xfId="217" applyFont="1" applyFill="1" applyBorder="1" applyAlignment="1">
      <alignment vertical="center"/>
      <protection/>
    </xf>
    <xf numFmtId="0" fontId="21" fillId="0" borderId="20" xfId="217" applyFont="1" applyFill="1" applyBorder="1" applyAlignment="1">
      <alignment vertical="center"/>
      <protection/>
    </xf>
    <xf numFmtId="0" fontId="21" fillId="0" borderId="31" xfId="217" applyFont="1" applyFill="1" applyBorder="1" applyAlignment="1">
      <alignment horizontal="center" vertical="center"/>
      <protection/>
    </xf>
    <xf numFmtId="0" fontId="21" fillId="0" borderId="33" xfId="217" applyFont="1" applyFill="1" applyBorder="1" applyAlignment="1">
      <alignment vertical="center" wrapText="1"/>
      <protection/>
    </xf>
    <xf numFmtId="0" fontId="5" fillId="0" borderId="31" xfId="217" applyFont="1" applyFill="1" applyBorder="1" applyAlignment="1">
      <alignment horizontal="center" vertical="center" wrapText="1"/>
      <protection/>
    </xf>
    <xf numFmtId="0" fontId="21" fillId="0" borderId="34" xfId="217" applyFont="1" applyFill="1" applyBorder="1" applyAlignment="1">
      <alignment horizontal="center" vertical="center" wrapText="1"/>
      <protection/>
    </xf>
    <xf numFmtId="0" fontId="21" fillId="0" borderId="35" xfId="217" applyFont="1" applyFill="1" applyBorder="1" applyAlignment="1">
      <alignment horizontal="center" vertical="center" wrapText="1"/>
      <protection/>
    </xf>
    <xf numFmtId="0" fontId="5" fillId="0" borderId="0" xfId="217" applyFont="1" applyFill="1" applyBorder="1" applyAlignment="1">
      <alignment horizontal="center" vertical="center" wrapText="1"/>
      <protection/>
    </xf>
    <xf numFmtId="0" fontId="5" fillId="0" borderId="17" xfId="217" applyFont="1" applyFill="1" applyBorder="1" applyAlignment="1">
      <alignment horizontal="center" vertical="center" wrapText="1"/>
      <protection/>
    </xf>
    <xf numFmtId="0" fontId="21" fillId="0" borderId="33" xfId="217" applyFont="1" applyFill="1" applyBorder="1" applyAlignment="1">
      <alignment vertical="center"/>
      <protection/>
    </xf>
    <xf numFmtId="0" fontId="21" fillId="0" borderId="17" xfId="217" applyFont="1" applyFill="1" applyBorder="1" applyAlignment="1">
      <alignment vertical="center"/>
      <protection/>
    </xf>
    <xf numFmtId="0" fontId="21" fillId="0" borderId="33" xfId="217" applyFont="1" applyFill="1" applyBorder="1" applyAlignment="1">
      <alignment horizontal="center" vertical="center"/>
      <protection/>
    </xf>
    <xf numFmtId="0" fontId="20" fillId="0" borderId="28" xfId="217" applyFont="1" applyFill="1" applyBorder="1" applyAlignment="1">
      <alignment vertical="center"/>
      <protection/>
    </xf>
    <xf numFmtId="0" fontId="21" fillId="0" borderId="37" xfId="217" applyFont="1" applyFill="1" applyBorder="1" applyAlignment="1">
      <alignment horizontal="center" vertical="center"/>
      <protection/>
    </xf>
    <xf numFmtId="0" fontId="21" fillId="0" borderId="31" xfId="217" applyFont="1" applyFill="1" applyBorder="1" applyAlignment="1">
      <alignment vertical="center"/>
      <protection/>
    </xf>
    <xf numFmtId="0" fontId="22" fillId="0" borderId="31" xfId="217" applyFont="1" applyFill="1" applyBorder="1" applyAlignment="1">
      <alignment vertical="center"/>
      <protection/>
    </xf>
    <xf numFmtId="49" fontId="5" fillId="0" borderId="21" xfId="0" applyNumberFormat="1" applyFont="1" applyFill="1" applyBorder="1" applyAlignment="1">
      <alignment horizontal="left" vertical="center" wrapText="1"/>
    </xf>
    <xf numFmtId="2" fontId="5" fillId="0" borderId="46" xfId="132" applyNumberFormat="1" applyFont="1" applyFill="1" applyBorder="1" applyAlignment="1">
      <alignment horizontal="center" vertical="center" wrapText="1"/>
      <protection/>
    </xf>
    <xf numFmtId="2" fontId="5" fillId="0" borderId="47" xfId="0" applyNumberFormat="1" applyFont="1" applyFill="1" applyBorder="1" applyAlignment="1">
      <alignment horizontal="center" vertical="center"/>
    </xf>
    <xf numFmtId="186" fontId="5" fillId="0" borderId="47" xfId="0" applyNumberFormat="1" applyFont="1" applyFill="1" applyBorder="1" applyAlignment="1">
      <alignment horizontal="center" vertical="center"/>
    </xf>
    <xf numFmtId="186" fontId="5" fillId="0" borderId="48" xfId="0" applyNumberFormat="1" applyFont="1" applyFill="1" applyBorder="1" applyAlignment="1">
      <alignment horizontal="center" vertical="center"/>
    </xf>
    <xf numFmtId="0" fontId="21" fillId="0" borderId="24" xfId="217" applyFont="1" applyFill="1" applyBorder="1" applyAlignment="1">
      <alignment vertical="center"/>
      <protection/>
    </xf>
    <xf numFmtId="0" fontId="21" fillId="0" borderId="34" xfId="217" applyFont="1" applyFill="1" applyBorder="1" applyAlignment="1">
      <alignment vertical="center"/>
      <protection/>
    </xf>
    <xf numFmtId="186" fontId="21" fillId="0" borderId="20" xfId="217" applyNumberFormat="1" applyFont="1" applyFill="1" applyBorder="1" applyAlignment="1">
      <alignment horizontal="center" vertical="center"/>
      <protection/>
    </xf>
    <xf numFmtId="10" fontId="21" fillId="0" borderId="17" xfId="217" applyNumberFormat="1" applyFont="1" applyFill="1" applyBorder="1" applyAlignment="1">
      <alignment horizontal="center" vertical="center"/>
      <protection/>
    </xf>
    <xf numFmtId="0" fontId="21" fillId="0" borderId="0" xfId="217" applyFont="1" applyFill="1" applyBorder="1" applyAlignment="1">
      <alignment horizontal="right"/>
      <protection/>
    </xf>
    <xf numFmtId="0" fontId="5" fillId="0" borderId="0" xfId="217" applyFont="1" applyFill="1" applyAlignment="1">
      <alignment horizontal="center" wrapText="1"/>
      <protection/>
    </xf>
    <xf numFmtId="0" fontId="5" fillId="0" borderId="0" xfId="217" applyFont="1" applyFill="1" applyAlignment="1">
      <alignment horizontal="center"/>
      <protection/>
    </xf>
    <xf numFmtId="0" fontId="5" fillId="0" borderId="0" xfId="217" applyFont="1" applyFill="1" applyBorder="1" applyAlignment="1">
      <alignment horizontal="left" vertical="center" wrapText="1"/>
      <protection/>
    </xf>
    <xf numFmtId="0" fontId="20" fillId="0" borderId="0" xfId="217" applyFont="1" applyFill="1" applyBorder="1" applyAlignment="1">
      <alignment horizontal="left" vertical="center" wrapText="1"/>
      <protection/>
    </xf>
    <xf numFmtId="1" fontId="5" fillId="0" borderId="0" xfId="217" applyNumberFormat="1" applyFont="1" applyFill="1" applyAlignment="1">
      <alignment horizontal="center" vertical="center"/>
      <protection/>
    </xf>
    <xf numFmtId="0" fontId="5" fillId="0" borderId="0" xfId="217" applyFont="1" applyFill="1" applyAlignment="1">
      <alignment horizontal="center" vertical="center"/>
      <protection/>
    </xf>
    <xf numFmtId="0" fontId="5" fillId="0" borderId="0" xfId="217" applyFont="1" applyFill="1" applyAlignment="1">
      <alignment horizontal="left" vertical="center"/>
      <protection/>
    </xf>
    <xf numFmtId="186" fontId="5" fillId="0" borderId="0" xfId="217" applyNumberFormat="1" applyFont="1" applyFill="1" applyAlignment="1">
      <alignment horizontal="center" vertical="center"/>
      <protection/>
    </xf>
    <xf numFmtId="186" fontId="20" fillId="0" borderId="0" xfId="217" applyNumberFormat="1" applyFont="1" applyFill="1" applyAlignment="1">
      <alignment horizontal="center" vertical="center"/>
      <protection/>
    </xf>
    <xf numFmtId="186" fontId="20" fillId="0" borderId="42" xfId="0" applyNumberFormat="1" applyFont="1" applyFill="1" applyBorder="1" applyAlignment="1">
      <alignment horizontal="center" vertical="center"/>
    </xf>
    <xf numFmtId="0" fontId="5" fillId="0" borderId="20" xfId="0" applyFont="1" applyFill="1" applyBorder="1" applyAlignment="1">
      <alignment horizontal="left" vertical="center"/>
    </xf>
    <xf numFmtId="2" fontId="5" fillId="0" borderId="42" xfId="217" applyNumberFormat="1" applyFont="1" applyFill="1" applyBorder="1" applyAlignment="1">
      <alignment horizontal="center" vertical="center"/>
      <protection/>
    </xf>
    <xf numFmtId="0" fontId="0" fillId="0" borderId="0" xfId="0" applyFill="1" applyAlignment="1">
      <alignment/>
    </xf>
    <xf numFmtId="0" fontId="13" fillId="0" borderId="0" xfId="0" applyFont="1" applyBorder="1" applyAlignment="1">
      <alignment horizontal="center" vertical="center"/>
    </xf>
    <xf numFmtId="186" fontId="13" fillId="0" borderId="28" xfId="0" applyNumberFormat="1" applyFont="1" applyBorder="1" applyAlignment="1">
      <alignment horizontal="center" vertical="center"/>
    </xf>
    <xf numFmtId="186" fontId="13" fillId="0" borderId="0" xfId="0" applyNumberFormat="1" applyFont="1" applyBorder="1" applyAlignment="1">
      <alignment horizontal="center" vertical="center"/>
    </xf>
    <xf numFmtId="0" fontId="21" fillId="0" borderId="27" xfId="0" applyFont="1" applyFill="1" applyBorder="1" applyAlignment="1">
      <alignment horizontal="center" vertical="center"/>
    </xf>
    <xf numFmtId="186" fontId="20" fillId="0" borderId="42" xfId="0" applyNumberFormat="1" applyFont="1" applyFill="1" applyBorder="1" applyAlignment="1">
      <alignment horizontal="center" vertical="center" wrapText="1"/>
    </xf>
    <xf numFmtId="0" fontId="21" fillId="0" borderId="38" xfId="214" applyFont="1" applyFill="1" applyBorder="1" applyAlignment="1">
      <alignment/>
      <protection/>
    </xf>
    <xf numFmtId="0" fontId="21" fillId="0" borderId="0" xfId="214" applyFont="1" applyFill="1" applyBorder="1" applyAlignment="1">
      <alignment/>
      <protection/>
    </xf>
    <xf numFmtId="186" fontId="21" fillId="0" borderId="0" xfId="0" applyNumberFormat="1" applyFont="1" applyFill="1" applyAlignment="1">
      <alignment/>
    </xf>
    <xf numFmtId="2" fontId="5" fillId="0" borderId="49" xfId="0" applyNumberFormat="1" applyFont="1" applyFill="1" applyBorder="1" applyAlignment="1">
      <alignment horizontal="center" vertical="center"/>
    </xf>
    <xf numFmtId="0" fontId="52" fillId="0" borderId="21" xfId="213" applyFont="1" applyFill="1" applyBorder="1" applyAlignment="1">
      <alignment horizontal="right" vertical="center" wrapText="1"/>
      <protection/>
    </xf>
    <xf numFmtId="49" fontId="53" fillId="0" borderId="21" xfId="0" applyNumberFormat="1" applyFont="1" applyFill="1" applyBorder="1" applyAlignment="1">
      <alignment horizontal="center" vertical="center"/>
    </xf>
    <xf numFmtId="0" fontId="5" fillId="0" borderId="21" xfId="213" applyFont="1" applyFill="1" applyBorder="1" applyAlignment="1">
      <alignment horizontal="left" vertical="center" wrapText="1"/>
      <protection/>
    </xf>
    <xf numFmtId="49" fontId="5" fillId="0" borderId="21" xfId="0" applyNumberFormat="1" applyFont="1" applyFill="1" applyBorder="1" applyAlignment="1">
      <alignment horizontal="center" vertical="center"/>
    </xf>
    <xf numFmtId="2" fontId="20" fillId="0" borderId="40" xfId="0" applyNumberFormat="1" applyFont="1" applyFill="1" applyBorder="1" applyAlignment="1">
      <alignment horizontal="center" vertical="center" wrapText="1"/>
    </xf>
    <xf numFmtId="186" fontId="21" fillId="0" borderId="36" xfId="0" applyNumberFormat="1" applyFont="1" applyFill="1" applyBorder="1" applyAlignment="1">
      <alignment horizontal="center" vertical="center"/>
    </xf>
    <xf numFmtId="0" fontId="22" fillId="56" borderId="21" xfId="0" applyFont="1" applyFill="1" applyBorder="1" applyAlignment="1">
      <alignment horizontal="right" vertical="center" wrapText="1"/>
    </xf>
    <xf numFmtId="2" fontId="5" fillId="56" borderId="21" xfId="0" applyNumberFormat="1" applyFont="1" applyFill="1" applyBorder="1" applyAlignment="1">
      <alignment horizontal="center" vertical="center"/>
    </xf>
    <xf numFmtId="2" fontId="20" fillId="56" borderId="42" xfId="0" applyNumberFormat="1" applyFont="1" applyFill="1" applyBorder="1" applyAlignment="1">
      <alignment horizontal="center" vertical="center"/>
    </xf>
    <xf numFmtId="0" fontId="5" fillId="56" borderId="21" xfId="0" applyFont="1" applyFill="1" applyBorder="1" applyAlignment="1">
      <alignment horizontal="left" vertical="center" wrapText="1"/>
    </xf>
    <xf numFmtId="0" fontId="10" fillId="0" borderId="0" xfId="0" applyFont="1" applyFill="1" applyAlignment="1">
      <alignment horizontal="left"/>
    </xf>
    <xf numFmtId="0" fontId="48" fillId="0" borderId="0" xfId="0" applyFont="1" applyFill="1" applyBorder="1" applyAlignment="1">
      <alignment horizontal="center" vertical="center"/>
    </xf>
    <xf numFmtId="0" fontId="48" fillId="0" borderId="0" xfId="0" applyFont="1" applyFill="1" applyBorder="1" applyAlignment="1">
      <alignment horizontal="center" vertical="center" wrapText="1"/>
    </xf>
    <xf numFmtId="0" fontId="21" fillId="0" borderId="0" xfId="0" applyFont="1" applyFill="1" applyBorder="1" applyAlignment="1">
      <alignment horizontal="right" wrapText="1"/>
    </xf>
    <xf numFmtId="186" fontId="21" fillId="0" borderId="0" xfId="0" applyNumberFormat="1" applyFont="1" applyFill="1" applyBorder="1" applyAlignment="1">
      <alignment horizontal="center" vertical="center" wrapText="1"/>
    </xf>
    <xf numFmtId="1" fontId="48" fillId="0" borderId="0" xfId="0" applyNumberFormat="1" applyFont="1" applyFill="1" applyAlignment="1">
      <alignment horizontal="center" vertical="center"/>
    </xf>
    <xf numFmtId="0" fontId="48" fillId="0" borderId="0" xfId="0" applyFont="1" applyFill="1" applyAlignment="1">
      <alignment horizontal="center" vertical="center"/>
    </xf>
    <xf numFmtId="0" fontId="48" fillId="0" borderId="0" xfId="0" applyFont="1" applyFill="1" applyAlignment="1">
      <alignment horizontal="left" vertical="center"/>
    </xf>
    <xf numFmtId="2" fontId="22" fillId="0" borderId="21" xfId="0" applyNumberFormat="1" applyFont="1" applyFill="1" applyBorder="1" applyAlignment="1">
      <alignment horizontal="right" vertical="center" wrapText="1"/>
    </xf>
    <xf numFmtId="2" fontId="20" fillId="0" borderId="21" xfId="217" applyNumberFormat="1" applyFont="1" applyFill="1" applyBorder="1" applyAlignment="1">
      <alignment horizontal="center" vertical="center"/>
      <protection/>
    </xf>
    <xf numFmtId="0" fontId="5" fillId="0" borderId="0" xfId="0" applyFont="1" applyFill="1" applyAlignment="1">
      <alignment wrapText="1"/>
    </xf>
    <xf numFmtId="0" fontId="21" fillId="0" borderId="24" xfId="0" applyFont="1" applyFill="1" applyBorder="1" applyAlignment="1">
      <alignment horizontal="center" vertical="center"/>
    </xf>
    <xf numFmtId="0" fontId="5" fillId="56" borderId="0" xfId="0" applyFont="1" applyFill="1" applyAlignment="1">
      <alignment/>
    </xf>
    <xf numFmtId="0" fontId="48" fillId="56" borderId="0" xfId="0" applyFont="1" applyFill="1" applyAlignment="1">
      <alignment horizontal="center" vertical="center" wrapText="1"/>
    </xf>
    <xf numFmtId="0" fontId="54" fillId="56" borderId="0" xfId="0" applyFont="1" applyFill="1" applyAlignment="1">
      <alignment horizontal="center" wrapText="1"/>
    </xf>
    <xf numFmtId="0" fontId="20" fillId="56" borderId="0" xfId="0" applyFont="1" applyFill="1" applyAlignment="1">
      <alignment horizontal="center" vertical="center" wrapText="1"/>
    </xf>
    <xf numFmtId="0" fontId="48" fillId="56" borderId="20" xfId="0" applyFont="1" applyFill="1" applyBorder="1" applyAlignment="1">
      <alignment vertical="center"/>
    </xf>
    <xf numFmtId="0" fontId="54" fillId="56" borderId="20" xfId="0" applyFont="1" applyFill="1" applyBorder="1" applyAlignment="1">
      <alignment/>
    </xf>
    <xf numFmtId="0" fontId="20" fillId="56" borderId="20" xfId="0" applyFont="1" applyFill="1" applyBorder="1" applyAlignment="1">
      <alignment vertical="center"/>
    </xf>
    <xf numFmtId="186" fontId="20" fillId="56" borderId="20" xfId="0" applyNumberFormat="1" applyFont="1" applyFill="1" applyBorder="1" applyAlignment="1">
      <alignment horizontal="center" vertical="center"/>
    </xf>
    <xf numFmtId="186" fontId="20" fillId="56" borderId="20" xfId="0" applyNumberFormat="1" applyFont="1" applyFill="1" applyBorder="1" applyAlignment="1">
      <alignment vertical="center"/>
    </xf>
    <xf numFmtId="186" fontId="21" fillId="56" borderId="16" xfId="0" applyNumberFormat="1" applyFont="1" applyFill="1" applyBorder="1" applyAlignment="1">
      <alignment horizontal="center" vertical="center" textRotation="90" wrapText="1" shrinkToFit="1"/>
    </xf>
    <xf numFmtId="186" fontId="21" fillId="56" borderId="28" xfId="0" applyNumberFormat="1" applyFont="1" applyFill="1" applyBorder="1" applyAlignment="1">
      <alignment horizontal="center" vertical="center" textRotation="90" wrapText="1" shrinkToFit="1"/>
    </xf>
    <xf numFmtId="0" fontId="21" fillId="56" borderId="26" xfId="214" applyFont="1" applyFill="1" applyBorder="1" applyAlignment="1">
      <alignment/>
      <protection/>
    </xf>
    <xf numFmtId="0" fontId="21" fillId="56" borderId="27" xfId="214" applyFont="1" applyFill="1" applyBorder="1" applyAlignment="1">
      <alignment/>
      <protection/>
    </xf>
    <xf numFmtId="0" fontId="20" fillId="56" borderId="0" xfId="0" applyFont="1" applyFill="1" applyAlignment="1">
      <alignment/>
    </xf>
    <xf numFmtId="0" fontId="21" fillId="56" borderId="24" xfId="0" applyFont="1" applyFill="1" applyBorder="1" applyAlignment="1">
      <alignment vertical="center" wrapText="1"/>
    </xf>
    <xf numFmtId="0" fontId="21" fillId="56" borderId="25" xfId="0" applyFont="1" applyFill="1" applyBorder="1" applyAlignment="1">
      <alignment vertical="center" wrapText="1"/>
    </xf>
    <xf numFmtId="0" fontId="5" fillId="56" borderId="50" xfId="0" applyFont="1" applyFill="1" applyBorder="1" applyAlignment="1">
      <alignment horizontal="center" vertical="center"/>
    </xf>
    <xf numFmtId="0" fontId="5" fillId="56" borderId="51" xfId="0" applyFont="1" applyFill="1" applyBorder="1" applyAlignment="1">
      <alignment horizontal="center" vertical="center" wrapText="1"/>
    </xf>
    <xf numFmtId="2" fontId="5" fillId="56" borderId="41" xfId="0" applyNumberFormat="1" applyFont="1" applyFill="1" applyBorder="1" applyAlignment="1">
      <alignment horizontal="center" vertical="center"/>
    </xf>
    <xf numFmtId="2" fontId="5" fillId="56" borderId="42" xfId="0" applyNumberFormat="1" applyFont="1" applyFill="1" applyBorder="1" applyAlignment="1">
      <alignment horizontal="center" vertical="center"/>
    </xf>
    <xf numFmtId="0" fontId="5" fillId="56" borderId="51" xfId="0" applyFont="1" applyFill="1" applyBorder="1" applyAlignment="1">
      <alignment horizontal="center" vertical="center"/>
    </xf>
    <xf numFmtId="186" fontId="21" fillId="56" borderId="21" xfId="0" applyNumberFormat="1" applyFont="1" applyFill="1" applyBorder="1" applyAlignment="1">
      <alignment horizontal="center" vertical="center"/>
    </xf>
    <xf numFmtId="0" fontId="21" fillId="56" borderId="0" xfId="0" applyFont="1" applyFill="1" applyAlignment="1">
      <alignment/>
    </xf>
    <xf numFmtId="0" fontId="5" fillId="56" borderId="21" xfId="0" applyFont="1" applyFill="1" applyBorder="1" applyAlignment="1">
      <alignment horizontal="center" vertical="center"/>
    </xf>
    <xf numFmtId="0" fontId="5" fillId="56" borderId="21" xfId="0" applyFont="1" applyFill="1" applyBorder="1" applyAlignment="1">
      <alignment horizontal="center" vertical="center" wrapText="1"/>
    </xf>
    <xf numFmtId="2" fontId="5" fillId="56" borderId="49" xfId="0" applyNumberFormat="1" applyFont="1" applyFill="1" applyBorder="1" applyAlignment="1">
      <alignment horizontal="center" vertical="center"/>
    </xf>
    <xf numFmtId="0" fontId="5" fillId="56" borderId="21" xfId="213" applyFont="1" applyFill="1" applyBorder="1" applyAlignment="1">
      <alignment horizontal="left" vertical="center" wrapText="1"/>
      <protection/>
    </xf>
    <xf numFmtId="49" fontId="5" fillId="56" borderId="21" xfId="0" applyNumberFormat="1" applyFont="1" applyFill="1" applyBorder="1" applyAlignment="1">
      <alignment horizontal="center" vertical="center"/>
    </xf>
    <xf numFmtId="0" fontId="21" fillId="56" borderId="31" xfId="0" applyFont="1" applyFill="1" applyBorder="1" applyAlignment="1">
      <alignment vertical="center" wrapText="1"/>
    </xf>
    <xf numFmtId="0" fontId="21" fillId="56" borderId="33" xfId="0" applyFont="1" applyFill="1" applyBorder="1" applyAlignment="1">
      <alignment vertical="center" wrapText="1"/>
    </xf>
    <xf numFmtId="2" fontId="20" fillId="56" borderId="40" xfId="0" applyNumberFormat="1" applyFont="1" applyFill="1" applyBorder="1" applyAlignment="1">
      <alignment horizontal="center" vertical="center" wrapText="1"/>
    </xf>
    <xf numFmtId="186" fontId="21" fillId="56" borderId="20" xfId="0" applyNumberFormat="1" applyFont="1" applyFill="1" applyBorder="1" applyAlignment="1">
      <alignment horizontal="center" vertical="center"/>
    </xf>
    <xf numFmtId="10" fontId="21" fillId="56" borderId="17" xfId="0" applyNumberFormat="1" applyFont="1" applyFill="1" applyBorder="1" applyAlignment="1">
      <alignment horizontal="center" vertical="center"/>
    </xf>
    <xf numFmtId="186" fontId="21" fillId="56" borderId="17" xfId="0" applyNumberFormat="1" applyFont="1" applyFill="1" applyBorder="1" applyAlignment="1">
      <alignment horizontal="center" vertical="center"/>
    </xf>
    <xf numFmtId="186" fontId="21" fillId="56" borderId="22" xfId="0" applyNumberFormat="1" applyFont="1" applyFill="1" applyBorder="1" applyAlignment="1">
      <alignment horizontal="center" vertical="center"/>
    </xf>
    <xf numFmtId="0" fontId="48" fillId="56" borderId="0" xfId="0" applyFont="1" applyFill="1" applyBorder="1" applyAlignment="1">
      <alignment horizontal="center" vertical="center"/>
    </xf>
    <xf numFmtId="0" fontId="48" fillId="56" borderId="0" xfId="0" applyFont="1" applyFill="1" applyBorder="1" applyAlignment="1">
      <alignment horizontal="center" vertical="center" wrapText="1"/>
    </xf>
    <xf numFmtId="0" fontId="55" fillId="56" borderId="0" xfId="0" applyFont="1" applyFill="1" applyBorder="1" applyAlignment="1">
      <alignment horizontal="left" vertical="center" wrapText="1"/>
    </xf>
    <xf numFmtId="0" fontId="18" fillId="56" borderId="0" xfId="0" applyFont="1" applyFill="1" applyBorder="1" applyAlignment="1">
      <alignment horizontal="center" vertical="center"/>
    </xf>
    <xf numFmtId="0" fontId="56" fillId="56" borderId="0" xfId="0" applyFont="1" applyFill="1" applyBorder="1" applyAlignment="1">
      <alignment horizontal="center" vertical="center" wrapText="1"/>
    </xf>
    <xf numFmtId="2" fontId="5" fillId="56" borderId="0" xfId="0" applyNumberFormat="1" applyFont="1" applyFill="1" applyBorder="1" applyAlignment="1">
      <alignment horizontal="center" vertical="center"/>
    </xf>
    <xf numFmtId="0" fontId="21" fillId="56" borderId="0" xfId="0" applyFont="1" applyFill="1" applyBorder="1" applyAlignment="1">
      <alignment horizontal="right" wrapText="1"/>
    </xf>
    <xf numFmtId="186" fontId="21" fillId="56" borderId="0" xfId="0" applyNumberFormat="1" applyFont="1" applyFill="1" applyBorder="1" applyAlignment="1">
      <alignment horizontal="center" vertical="center" wrapText="1"/>
    </xf>
    <xf numFmtId="0" fontId="55" fillId="0" borderId="0" xfId="213" applyFont="1" applyFill="1" applyBorder="1" applyAlignment="1">
      <alignment horizontal="left" vertical="center" wrapText="1"/>
      <protection/>
    </xf>
    <xf numFmtId="0" fontId="18" fillId="0" borderId="0" xfId="213" applyFont="1" applyFill="1" applyBorder="1" applyAlignment="1">
      <alignment horizontal="center" vertical="center"/>
      <protection/>
    </xf>
    <xf numFmtId="1" fontId="56" fillId="0" borderId="0" xfId="0" applyNumberFormat="1" applyFont="1" applyFill="1" applyBorder="1" applyAlignment="1">
      <alignment horizontal="center" vertical="center"/>
    </xf>
    <xf numFmtId="0" fontId="5" fillId="56" borderId="40" xfId="0" applyFont="1" applyFill="1" applyBorder="1" applyAlignment="1">
      <alignment horizontal="center" vertical="center"/>
    </xf>
    <xf numFmtId="0" fontId="18" fillId="56" borderId="40" xfId="0" applyFont="1" applyFill="1" applyBorder="1" applyAlignment="1">
      <alignment horizontal="center" vertical="center" wrapText="1"/>
    </xf>
    <xf numFmtId="0" fontId="8" fillId="0" borderId="16" xfId="215" applyFont="1" applyBorder="1" applyAlignment="1">
      <alignment horizontal="left" vertical="center" wrapText="1"/>
      <protection/>
    </xf>
    <xf numFmtId="186" fontId="8" fillId="0" borderId="16" xfId="215" applyNumberFormat="1" applyFont="1" applyBorder="1" applyAlignment="1">
      <alignment horizontal="center" vertical="center" wrapText="1"/>
      <protection/>
    </xf>
    <xf numFmtId="0" fontId="8" fillId="0" borderId="31" xfId="215" applyFont="1" applyBorder="1" applyAlignment="1">
      <alignment horizontal="center" vertical="center"/>
      <protection/>
    </xf>
    <xf numFmtId="0" fontId="8" fillId="0" borderId="44" xfId="215" applyFont="1" applyBorder="1" applyAlignment="1">
      <alignment horizontal="center" vertical="center"/>
      <protection/>
    </xf>
    <xf numFmtId="190" fontId="4" fillId="0" borderId="17" xfId="215" applyNumberFormat="1" applyFont="1" applyBorder="1" applyAlignment="1">
      <alignment horizontal="center" vertical="center" wrapText="1"/>
      <protection/>
    </xf>
    <xf numFmtId="190" fontId="4" fillId="0" borderId="17" xfId="215" applyNumberFormat="1" applyFont="1" applyBorder="1" applyAlignment="1">
      <alignment horizontal="center" vertical="center" wrapText="1"/>
      <protection/>
    </xf>
    <xf numFmtId="0" fontId="4" fillId="0" borderId="17" xfId="215" applyFont="1" applyBorder="1" applyAlignment="1">
      <alignment horizontal="right"/>
      <protection/>
    </xf>
    <xf numFmtId="0" fontId="11" fillId="0" borderId="0" xfId="0" applyFont="1" applyFill="1" applyAlignment="1">
      <alignment horizontal="center" vertical="center"/>
    </xf>
    <xf numFmtId="186" fontId="10" fillId="0" borderId="0" xfId="0" applyNumberFormat="1" applyFont="1" applyFill="1" applyAlignment="1">
      <alignment horizontal="center" vertical="center"/>
    </xf>
    <xf numFmtId="186" fontId="5" fillId="0" borderId="0" xfId="0" applyNumberFormat="1" applyFont="1" applyFill="1" applyAlignment="1">
      <alignment horizontal="center" vertical="center"/>
    </xf>
    <xf numFmtId="0" fontId="4" fillId="0" borderId="17" xfId="215" applyFont="1" applyBorder="1" applyAlignment="1">
      <alignment horizontal="right"/>
      <protection/>
    </xf>
    <xf numFmtId="0" fontId="10" fillId="0" borderId="0" xfId="0" applyFont="1" applyFill="1" applyAlignment="1">
      <alignment horizontal="left" vertical="center"/>
    </xf>
    <xf numFmtId="187" fontId="10" fillId="0" borderId="0" xfId="0" applyNumberFormat="1" applyFont="1" applyFill="1" applyAlignment="1">
      <alignment horizontal="center" vertical="center"/>
    </xf>
    <xf numFmtId="0" fontId="14" fillId="0" borderId="0" xfId="0" applyFont="1" applyAlignment="1">
      <alignment horizontal="center"/>
    </xf>
    <xf numFmtId="0" fontId="0" fillId="0" borderId="0" xfId="0" applyFont="1" applyAlignment="1">
      <alignment horizontal="center"/>
    </xf>
    <xf numFmtId="0" fontId="0" fillId="0" borderId="0" xfId="0" applyAlignment="1">
      <alignment horizontal="center"/>
    </xf>
    <xf numFmtId="0" fontId="0" fillId="0" borderId="0" xfId="0" applyFont="1" applyAlignment="1">
      <alignment horizontal="center" vertical="center" wrapText="1"/>
    </xf>
    <xf numFmtId="0" fontId="0" fillId="0" borderId="0" xfId="0" applyAlignment="1">
      <alignment horizontal="center" vertical="center" wrapText="1"/>
    </xf>
    <xf numFmtId="0" fontId="7" fillId="0" borderId="0" xfId="0" applyFont="1" applyFill="1" applyBorder="1" applyAlignment="1">
      <alignment horizontal="center" vertical="center"/>
    </xf>
    <xf numFmtId="0" fontId="4" fillId="0" borderId="0" xfId="0" applyFont="1" applyFill="1" applyBorder="1" applyAlignment="1">
      <alignment horizontal="center" wrapText="1"/>
    </xf>
    <xf numFmtId="0" fontId="9" fillId="0" borderId="17" xfId="215" applyFont="1" applyBorder="1" applyAlignment="1">
      <alignment/>
      <protection/>
    </xf>
    <xf numFmtId="187" fontId="6" fillId="0" borderId="0" xfId="215" applyNumberFormat="1" applyFont="1" applyBorder="1" applyAlignment="1">
      <alignment horizontal="center" vertical="center" wrapText="1"/>
      <protection/>
    </xf>
    <xf numFmtId="0" fontId="6" fillId="0" borderId="19" xfId="215" applyFont="1" applyBorder="1" applyAlignment="1">
      <alignment horizontal="left" vertical="center"/>
      <protection/>
    </xf>
    <xf numFmtId="187" fontId="6" fillId="0" borderId="16" xfId="215" applyNumberFormat="1" applyFont="1" applyBorder="1" applyAlignment="1">
      <alignment horizontal="center" vertical="center" wrapText="1"/>
      <protection/>
    </xf>
    <xf numFmtId="0" fontId="6" fillId="0" borderId="19" xfId="215" applyFont="1" applyBorder="1" applyAlignment="1">
      <alignment horizontal="left" vertical="center" wrapText="1"/>
      <protection/>
    </xf>
    <xf numFmtId="0" fontId="6" fillId="0" borderId="19" xfId="0" applyFont="1" applyFill="1" applyBorder="1" applyAlignment="1">
      <alignment horizontal="center" vertical="center" wrapText="1"/>
    </xf>
    <xf numFmtId="0" fontId="10" fillId="0" borderId="0" xfId="0" applyFont="1" applyFill="1" applyAlignment="1">
      <alignment horizontal="left" vertical="center" wrapText="1"/>
    </xf>
    <xf numFmtId="0" fontId="6" fillId="0" borderId="0" xfId="215" applyFont="1" applyBorder="1" applyAlignment="1">
      <alignment horizontal="center"/>
      <protection/>
    </xf>
    <xf numFmtId="0" fontId="4" fillId="0" borderId="17" xfId="215" applyFont="1" applyBorder="1" applyAlignment="1">
      <alignment horizontal="center"/>
      <protection/>
    </xf>
    <xf numFmtId="190" fontId="9" fillId="0" borderId="17" xfId="215" applyNumberFormat="1" applyFont="1" applyBorder="1" applyAlignment="1">
      <alignment horizontal="center" vertical="center" wrapText="1"/>
      <protection/>
    </xf>
    <xf numFmtId="0" fontId="6" fillId="0" borderId="16" xfId="215" applyFont="1" applyBorder="1" applyAlignment="1">
      <alignment horizontal="center"/>
      <protection/>
    </xf>
    <xf numFmtId="0" fontId="71" fillId="0" borderId="19" xfId="215" applyFont="1" applyBorder="1" applyAlignment="1">
      <alignment horizontal="center" vertical="center" wrapText="1"/>
      <protection/>
    </xf>
    <xf numFmtId="187" fontId="6" fillId="0" borderId="19" xfId="215" applyNumberFormat="1" applyFont="1" applyBorder="1" applyAlignment="1">
      <alignment horizontal="center" vertical="center" wrapText="1"/>
      <protection/>
    </xf>
    <xf numFmtId="186" fontId="0" fillId="0" borderId="0" xfId="0" applyNumberFormat="1" applyFont="1" applyAlignment="1">
      <alignment horizontal="center" vertical="center" wrapText="1"/>
    </xf>
    <xf numFmtId="186" fontId="0" fillId="0" borderId="0" xfId="0" applyNumberFormat="1" applyAlignment="1">
      <alignment horizontal="center" vertical="center" wrapText="1"/>
    </xf>
    <xf numFmtId="187" fontId="0" fillId="0" borderId="0" xfId="0" applyNumberFormat="1" applyAlignment="1">
      <alignment horizontal="center" vertical="center"/>
    </xf>
    <xf numFmtId="186" fontId="5" fillId="0" borderId="0" xfId="0" applyNumberFormat="1" applyFont="1" applyAlignment="1">
      <alignment horizontal="center" vertical="center"/>
    </xf>
    <xf numFmtId="189" fontId="6" fillId="0" borderId="0" xfId="0" applyNumberFormat="1" applyFont="1" applyAlignment="1">
      <alignment horizontal="center"/>
    </xf>
    <xf numFmtId="0" fontId="9" fillId="0" borderId="17" xfId="0" applyFont="1" applyBorder="1" applyAlignment="1">
      <alignment horizontal="right" wrapText="1"/>
    </xf>
    <xf numFmtId="0" fontId="9" fillId="0" borderId="17" xfId="0" applyFont="1" applyBorder="1" applyAlignment="1">
      <alignment horizontal="right"/>
    </xf>
    <xf numFmtId="0" fontId="3" fillId="0" borderId="17" xfId="0" applyFont="1" applyBorder="1" applyAlignment="1">
      <alignment horizontal="right"/>
    </xf>
    <xf numFmtId="186" fontId="13" fillId="0" borderId="31" xfId="0" applyNumberFormat="1" applyFont="1" applyBorder="1" applyAlignment="1">
      <alignment horizontal="center" vertical="center" wrapText="1"/>
    </xf>
    <xf numFmtId="186" fontId="13" fillId="0" borderId="33" xfId="0" applyNumberFormat="1" applyFont="1" applyBorder="1" applyAlignment="1">
      <alignment horizontal="center" vertical="center" wrapText="1"/>
    </xf>
    <xf numFmtId="186" fontId="13" fillId="0" borderId="44" xfId="0" applyNumberFormat="1" applyFont="1" applyBorder="1" applyAlignment="1">
      <alignment horizontal="center" vertical="center" wrapText="1"/>
    </xf>
    <xf numFmtId="0" fontId="8" fillId="0" borderId="17" xfId="0" applyFont="1" applyBorder="1" applyAlignment="1">
      <alignment horizontal="right"/>
    </xf>
    <xf numFmtId="0" fontId="9" fillId="0" borderId="17" xfId="0" applyFont="1" applyBorder="1" applyAlignment="1">
      <alignment horizontal="center" vertical="center" wrapText="1"/>
    </xf>
    <xf numFmtId="187" fontId="9" fillId="0" borderId="17" xfId="0" applyNumberFormat="1" applyFont="1" applyBorder="1" applyAlignment="1">
      <alignment horizontal="center"/>
    </xf>
    <xf numFmtId="0" fontId="6" fillId="0" borderId="16" xfId="0" applyFont="1" applyBorder="1" applyAlignment="1">
      <alignment horizontal="center" vertical="center" wrapText="1"/>
    </xf>
    <xf numFmtId="186" fontId="9" fillId="0" borderId="17" xfId="0" applyNumberFormat="1" applyFont="1" applyBorder="1" applyAlignment="1">
      <alignment horizontal="center"/>
    </xf>
    <xf numFmtId="0" fontId="9" fillId="0" borderId="17" xfId="0" applyFont="1" applyBorder="1" applyAlignment="1">
      <alignment horizontal="center"/>
    </xf>
    <xf numFmtId="186" fontId="9" fillId="53" borderId="20" xfId="0" applyNumberFormat="1" applyFont="1" applyFill="1" applyBorder="1" applyAlignment="1">
      <alignment horizontal="center" vertical="center" wrapText="1"/>
    </xf>
    <xf numFmtId="0" fontId="3" fillId="0" borderId="17" xfId="0" applyFont="1" applyBorder="1" applyAlignment="1">
      <alignment horizontal="center"/>
    </xf>
    <xf numFmtId="0" fontId="9" fillId="0" borderId="0" xfId="0" applyFont="1" applyAlignment="1">
      <alignment horizontal="center" vertical="center" wrapText="1"/>
    </xf>
    <xf numFmtId="0" fontId="9" fillId="0" borderId="20" xfId="0" applyFont="1" applyBorder="1" applyAlignment="1">
      <alignment horizontal="center" vertical="center" wrapText="1"/>
    </xf>
    <xf numFmtId="186" fontId="5" fillId="0" borderId="0" xfId="0" applyNumberFormat="1" applyFont="1" applyFill="1" applyAlignment="1">
      <alignment horizontal="center" vertical="center"/>
    </xf>
    <xf numFmtId="14" fontId="5" fillId="0" borderId="0" xfId="0" applyNumberFormat="1" applyFont="1" applyFill="1" applyAlignment="1">
      <alignment horizontal="center" vertical="center"/>
    </xf>
    <xf numFmtId="0" fontId="5" fillId="0" borderId="0" xfId="0" applyFont="1" applyFill="1" applyBorder="1" applyAlignment="1">
      <alignment horizontal="left" wrapText="1"/>
    </xf>
    <xf numFmtId="0" fontId="5" fillId="0" borderId="0" xfId="0" applyFont="1" applyFill="1" applyBorder="1" applyAlignment="1">
      <alignment horizontal="left" vertical="center" wrapText="1"/>
    </xf>
    <xf numFmtId="0" fontId="21" fillId="0" borderId="2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20" xfId="0" applyFont="1" applyFill="1" applyBorder="1" applyAlignment="1">
      <alignment horizontal="right"/>
    </xf>
    <xf numFmtId="0" fontId="21" fillId="0" borderId="17" xfId="0" applyFont="1" applyFill="1" applyBorder="1" applyAlignment="1">
      <alignment horizontal="right"/>
    </xf>
    <xf numFmtId="0" fontId="22" fillId="0" borderId="0" xfId="0" applyFont="1" applyFill="1" applyBorder="1" applyAlignment="1">
      <alignment horizontal="center" vertical="center"/>
    </xf>
    <xf numFmtId="0" fontId="22" fillId="0" borderId="52"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53" xfId="0" applyFont="1" applyFill="1" applyBorder="1" applyAlignment="1">
      <alignment horizontal="center" vertical="center"/>
    </xf>
    <xf numFmtId="0" fontId="21" fillId="0" borderId="53" xfId="0" applyFont="1" applyFill="1" applyBorder="1" applyAlignment="1">
      <alignment vertical="center" wrapText="1"/>
    </xf>
    <xf numFmtId="0" fontId="21" fillId="0" borderId="0" xfId="0" applyFont="1" applyFill="1" applyBorder="1" applyAlignment="1">
      <alignment horizontal="center" vertical="center" wrapText="1"/>
    </xf>
    <xf numFmtId="0" fontId="21" fillId="0" borderId="52" xfId="0" applyFont="1" applyFill="1" applyBorder="1" applyAlignment="1">
      <alignment horizontal="center" vertical="center" wrapText="1"/>
    </xf>
    <xf numFmtId="0" fontId="21" fillId="0" borderId="26" xfId="0" applyFont="1" applyFill="1" applyBorder="1" applyAlignment="1">
      <alignment vertical="center" wrapText="1"/>
    </xf>
    <xf numFmtId="0" fontId="21" fillId="0" borderId="16" xfId="0" applyFont="1" applyFill="1" applyBorder="1" applyAlignment="1">
      <alignment vertical="center" wrapText="1"/>
    </xf>
    <xf numFmtId="0" fontId="21" fillId="0" borderId="33" xfId="0" applyFont="1" applyFill="1" applyBorder="1" applyAlignment="1">
      <alignment horizontal="center" vertical="center"/>
    </xf>
    <xf numFmtId="0" fontId="21" fillId="0" borderId="44" xfId="0" applyFont="1" applyFill="1" applyBorder="1" applyAlignment="1">
      <alignment horizontal="center" vertical="center"/>
    </xf>
    <xf numFmtId="0" fontId="21" fillId="0" borderId="52" xfId="0" applyFont="1" applyFill="1" applyBorder="1" applyAlignment="1">
      <alignment horizontal="center" vertical="center"/>
    </xf>
    <xf numFmtId="0" fontId="22" fillId="0" borderId="33" xfId="0" applyFont="1" applyFill="1" applyBorder="1" applyAlignment="1">
      <alignment horizontal="center" vertical="center"/>
    </xf>
    <xf numFmtId="0" fontId="22" fillId="0" borderId="44" xfId="0" applyFont="1" applyFill="1" applyBorder="1" applyAlignment="1">
      <alignment horizontal="center" vertical="center"/>
    </xf>
    <xf numFmtId="0" fontId="21" fillId="0" borderId="54" xfId="0" applyFont="1" applyFill="1" applyBorder="1" applyAlignment="1">
      <alignment vertical="center" wrapText="1"/>
    </xf>
    <xf numFmtId="0" fontId="21" fillId="0" borderId="23" xfId="0" applyFont="1" applyFill="1" applyBorder="1" applyAlignment="1">
      <alignment vertical="center" wrapText="1"/>
    </xf>
    <xf numFmtId="0" fontId="21" fillId="0" borderId="55" xfId="0" applyFont="1" applyFill="1" applyBorder="1" applyAlignment="1">
      <alignment vertical="center" wrapText="1"/>
    </xf>
    <xf numFmtId="0" fontId="22" fillId="0" borderId="0" xfId="0" applyFont="1" applyFill="1" applyBorder="1" applyAlignment="1">
      <alignment horizontal="center" vertical="center" wrapText="1"/>
    </xf>
    <xf numFmtId="0" fontId="22" fillId="0" borderId="52"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1" fillId="0" borderId="44"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56" xfId="0" applyFont="1" applyFill="1" applyBorder="1" applyAlignment="1">
      <alignment horizontal="center" vertical="center" wrapText="1"/>
    </xf>
    <xf numFmtId="0" fontId="21" fillId="0" borderId="31" xfId="0" applyFont="1" applyFill="1" applyBorder="1" applyAlignment="1">
      <alignment horizontal="center" vertical="center"/>
    </xf>
    <xf numFmtId="0" fontId="21" fillId="0" borderId="31" xfId="0" applyFont="1" applyFill="1" applyBorder="1" applyAlignment="1">
      <alignment vertical="center" wrapText="1"/>
    </xf>
    <xf numFmtId="0" fontId="21" fillId="0" borderId="33" xfId="0" applyFont="1" applyFill="1" applyBorder="1" applyAlignment="1">
      <alignment vertical="center" wrapText="1"/>
    </xf>
    <xf numFmtId="0" fontId="21" fillId="0" borderId="44" xfId="0" applyFont="1" applyFill="1" applyBorder="1" applyAlignment="1">
      <alignment vertical="center" wrapText="1"/>
    </xf>
    <xf numFmtId="186" fontId="21" fillId="0" borderId="27" xfId="214" applyNumberFormat="1" applyFont="1" applyFill="1" applyBorder="1" applyAlignment="1">
      <alignment horizontal="center"/>
      <protection/>
    </xf>
    <xf numFmtId="0" fontId="21" fillId="0" borderId="27" xfId="214" applyFont="1" applyFill="1" applyBorder="1" applyAlignment="1">
      <alignment horizontal="center"/>
      <protection/>
    </xf>
    <xf numFmtId="0" fontId="21" fillId="0" borderId="57" xfId="214" applyFont="1" applyFill="1" applyBorder="1" applyAlignment="1">
      <alignment horizontal="center"/>
      <protection/>
    </xf>
    <xf numFmtId="0" fontId="21" fillId="0" borderId="25" xfId="0" applyFont="1" applyFill="1" applyBorder="1" applyAlignment="1">
      <alignment horizontal="center" vertical="center" wrapText="1"/>
    </xf>
    <xf numFmtId="0" fontId="21" fillId="0" borderId="56" xfId="0" applyFont="1" applyFill="1" applyBorder="1" applyAlignment="1">
      <alignment horizontal="center" vertical="center" wrapText="1"/>
    </xf>
    <xf numFmtId="0" fontId="22" fillId="0" borderId="58" xfId="0" applyFont="1" applyFill="1" applyBorder="1" applyAlignment="1">
      <alignment horizontal="center" vertical="center" wrapText="1"/>
    </xf>
    <xf numFmtId="0" fontId="5" fillId="0" borderId="0" xfId="0" applyFont="1" applyFill="1" applyAlignment="1">
      <alignment/>
    </xf>
    <xf numFmtId="0" fontId="5" fillId="0" borderId="52" xfId="0" applyFont="1" applyFill="1" applyBorder="1" applyAlignment="1">
      <alignment/>
    </xf>
    <xf numFmtId="0" fontId="21" fillId="0" borderId="18" xfId="0" applyFont="1" applyFill="1" applyBorder="1" applyAlignment="1">
      <alignment horizontal="center" vertical="center"/>
    </xf>
    <xf numFmtId="0" fontId="21" fillId="0" borderId="17" xfId="0" applyFont="1" applyFill="1" applyBorder="1" applyAlignment="1">
      <alignment horizontal="center" vertical="center"/>
    </xf>
    <xf numFmtId="186" fontId="21" fillId="0" borderId="17" xfId="0" applyNumberFormat="1" applyFont="1" applyFill="1" applyBorder="1" applyAlignment="1">
      <alignment horizontal="center" vertical="center" wrapText="1"/>
    </xf>
    <xf numFmtId="186" fontId="21" fillId="0" borderId="17" xfId="0" applyNumberFormat="1" applyFont="1" applyFill="1" applyBorder="1" applyAlignment="1">
      <alignment horizontal="center" vertical="center"/>
    </xf>
    <xf numFmtId="14" fontId="21" fillId="0" borderId="23" xfId="0" applyNumberFormat="1" applyFont="1" applyFill="1" applyBorder="1" applyAlignment="1">
      <alignment horizontal="center" vertical="center"/>
    </xf>
    <xf numFmtId="1" fontId="20" fillId="0" borderId="16" xfId="0" applyNumberFormat="1" applyFont="1" applyFill="1" applyBorder="1" applyAlignment="1">
      <alignment horizontal="center" vertical="center" textRotation="90" wrapText="1" shrinkToFit="1"/>
    </xf>
    <xf numFmtId="1" fontId="20" fillId="0" borderId="28" xfId="0" applyNumberFormat="1" applyFont="1" applyFill="1" applyBorder="1" applyAlignment="1">
      <alignment horizontal="center" vertical="center" textRotation="90" wrapText="1" shrinkToFit="1"/>
    </xf>
    <xf numFmtId="186" fontId="21" fillId="0" borderId="16" xfId="0" applyNumberFormat="1" applyFont="1" applyFill="1" applyBorder="1" applyAlignment="1">
      <alignment horizontal="center" vertical="center" textRotation="90" wrapText="1" shrinkToFit="1"/>
    </xf>
    <xf numFmtId="186" fontId="21" fillId="0" borderId="28" xfId="0" applyNumberFormat="1" applyFont="1" applyFill="1" applyBorder="1" applyAlignment="1">
      <alignment horizontal="center" vertical="center" textRotation="90" wrapText="1" shrinkToFit="1"/>
    </xf>
    <xf numFmtId="186" fontId="21" fillId="0" borderId="16" xfId="0" applyNumberFormat="1" applyFont="1" applyFill="1" applyBorder="1" applyAlignment="1">
      <alignment horizontal="left" vertical="center" wrapText="1" shrinkToFit="1"/>
    </xf>
    <xf numFmtId="186" fontId="21" fillId="0" borderId="28" xfId="0" applyNumberFormat="1" applyFont="1" applyFill="1" applyBorder="1" applyAlignment="1">
      <alignment horizontal="left" vertical="center" wrapText="1" shrinkToFit="1"/>
    </xf>
    <xf numFmtId="186" fontId="21" fillId="0" borderId="16" xfId="0" applyNumberFormat="1" applyFont="1" applyFill="1" applyBorder="1" applyAlignment="1">
      <alignment horizontal="center" vertical="center"/>
    </xf>
    <xf numFmtId="186" fontId="21" fillId="0" borderId="16" xfId="0" applyNumberFormat="1" applyFont="1" applyFill="1" applyBorder="1" applyAlignment="1">
      <alignment horizontal="center" vertical="center" wrapText="1" shrinkToFit="1"/>
    </xf>
    <xf numFmtId="0" fontId="20" fillId="0" borderId="0" xfId="0" applyFont="1" applyFill="1" applyBorder="1" applyAlignment="1">
      <alignment horizontal="center" vertical="center"/>
    </xf>
    <xf numFmtId="0" fontId="20" fillId="0" borderId="0" xfId="0" applyFont="1" applyFill="1" applyBorder="1" applyAlignment="1">
      <alignment horizontal="center"/>
    </xf>
    <xf numFmtId="0" fontId="20" fillId="0" borderId="0" xfId="0" applyFont="1" applyFill="1" applyAlignment="1">
      <alignment horizontal="center" vertical="center" wrapText="1"/>
    </xf>
    <xf numFmtId="0" fontId="20" fillId="0" borderId="0" xfId="0" applyFont="1" applyFill="1" applyAlignment="1">
      <alignment horizontal="center" wrapText="1"/>
    </xf>
    <xf numFmtId="0" fontId="21" fillId="0" borderId="40" xfId="0" applyFont="1" applyFill="1" applyBorder="1" applyAlignment="1">
      <alignment horizontal="center" vertical="center"/>
    </xf>
    <xf numFmtId="0" fontId="21" fillId="0" borderId="59" xfId="0" applyFont="1" applyFill="1" applyBorder="1" applyAlignment="1">
      <alignment horizontal="center" vertical="center"/>
    </xf>
    <xf numFmtId="0" fontId="21" fillId="0" borderId="60" xfId="0" applyFont="1" applyFill="1" applyBorder="1" applyAlignment="1">
      <alignment vertical="center" wrapText="1"/>
    </xf>
    <xf numFmtId="0" fontId="21" fillId="0" borderId="17" xfId="0" applyFont="1" applyFill="1" applyBorder="1" applyAlignment="1">
      <alignment vertical="center" wrapText="1"/>
    </xf>
    <xf numFmtId="0" fontId="21" fillId="0" borderId="41" xfId="0" applyFont="1" applyFill="1" applyBorder="1" applyAlignment="1">
      <alignment vertical="center" wrapText="1"/>
    </xf>
    <xf numFmtId="0" fontId="21" fillId="0" borderId="21" xfId="0" applyFont="1" applyFill="1" applyBorder="1" applyAlignment="1">
      <alignment horizontal="center" vertical="center"/>
    </xf>
    <xf numFmtId="0" fontId="21" fillId="0" borderId="21" xfId="0" applyFont="1" applyFill="1" applyBorder="1" applyAlignment="1">
      <alignment vertical="center" wrapText="1"/>
    </xf>
    <xf numFmtId="0" fontId="21" fillId="0" borderId="21" xfId="0" applyFont="1" applyFill="1" applyBorder="1" applyAlignment="1">
      <alignment horizontal="right"/>
    </xf>
    <xf numFmtId="0" fontId="22" fillId="0" borderId="21" xfId="0" applyFont="1" applyFill="1" applyBorder="1" applyAlignment="1">
      <alignment horizontal="center" vertical="center" wrapText="1"/>
    </xf>
    <xf numFmtId="0" fontId="5" fillId="0" borderId="21" xfId="0" applyFont="1" applyFill="1" applyBorder="1" applyAlignment="1">
      <alignment/>
    </xf>
    <xf numFmtId="0" fontId="21" fillId="0" borderId="21" xfId="0" applyFont="1" applyFill="1" applyBorder="1" applyAlignment="1">
      <alignment horizontal="center" vertical="center" wrapText="1"/>
    </xf>
    <xf numFmtId="1" fontId="20" fillId="0" borderId="21" xfId="0" applyNumberFormat="1" applyFont="1" applyFill="1" applyBorder="1" applyAlignment="1">
      <alignment horizontal="center" vertical="center" textRotation="90" wrapText="1" shrinkToFit="1"/>
    </xf>
    <xf numFmtId="186" fontId="21" fillId="0" borderId="21" xfId="0" applyNumberFormat="1" applyFont="1" applyFill="1" applyBorder="1" applyAlignment="1">
      <alignment horizontal="center" vertical="center" textRotation="90" wrapText="1" shrinkToFit="1"/>
    </xf>
    <xf numFmtId="186" fontId="21" fillId="0" borderId="21" xfId="0" applyNumberFormat="1" applyFont="1" applyFill="1" applyBorder="1" applyAlignment="1">
      <alignment horizontal="left" vertical="center" wrapText="1" shrinkToFit="1"/>
    </xf>
    <xf numFmtId="186" fontId="21" fillId="0" borderId="21" xfId="0" applyNumberFormat="1" applyFont="1" applyFill="1" applyBorder="1" applyAlignment="1">
      <alignment horizontal="center" vertical="center"/>
    </xf>
    <xf numFmtId="186" fontId="21" fillId="0" borderId="21" xfId="0" applyNumberFormat="1" applyFont="1" applyFill="1" applyBorder="1" applyAlignment="1">
      <alignment horizontal="center" vertical="center" wrapText="1" shrinkToFit="1"/>
    </xf>
    <xf numFmtId="0" fontId="21" fillId="0" borderId="16" xfId="216" applyFont="1" applyFill="1" applyBorder="1" applyAlignment="1">
      <alignment vertical="center" wrapText="1"/>
      <protection/>
    </xf>
    <xf numFmtId="0" fontId="21" fillId="0" borderId="16" xfId="216" applyFont="1" applyFill="1" applyBorder="1" applyAlignment="1">
      <alignment horizontal="center" vertical="center"/>
      <protection/>
    </xf>
    <xf numFmtId="0" fontId="22" fillId="0" borderId="25" xfId="216" applyFont="1" applyFill="1" applyBorder="1" applyAlignment="1">
      <alignment horizontal="center" vertical="center" wrapText="1"/>
      <protection/>
    </xf>
    <xf numFmtId="0" fontId="22" fillId="0" borderId="56" xfId="216" applyFont="1" applyFill="1" applyBorder="1" applyAlignment="1">
      <alignment horizontal="center" vertical="center" wrapText="1"/>
      <protection/>
    </xf>
    <xf numFmtId="0" fontId="21" fillId="0" borderId="17" xfId="216" applyFont="1" applyFill="1" applyBorder="1" applyAlignment="1">
      <alignment horizontal="center" vertical="center"/>
      <protection/>
    </xf>
    <xf numFmtId="0" fontId="21" fillId="0" borderId="20" xfId="216" applyFont="1" applyFill="1" applyBorder="1" applyAlignment="1">
      <alignment horizontal="center" vertical="center"/>
      <protection/>
    </xf>
    <xf numFmtId="0" fontId="21" fillId="0" borderId="61" xfId="216" applyFont="1" applyFill="1" applyBorder="1" applyAlignment="1">
      <alignment horizontal="center" vertical="center"/>
      <protection/>
    </xf>
    <xf numFmtId="1" fontId="20" fillId="0" borderId="29" xfId="216" applyNumberFormat="1" applyFont="1" applyFill="1" applyBorder="1" applyAlignment="1">
      <alignment horizontal="center" vertical="center" textRotation="90" wrapText="1" shrinkToFit="1"/>
      <protection/>
    </xf>
    <xf numFmtId="1" fontId="20" fillId="0" borderId="30" xfId="216" applyNumberFormat="1" applyFont="1" applyFill="1" applyBorder="1" applyAlignment="1">
      <alignment horizontal="center" vertical="center" textRotation="90" wrapText="1" shrinkToFit="1"/>
      <protection/>
    </xf>
    <xf numFmtId="0" fontId="21" fillId="0" borderId="25" xfId="216" applyFont="1" applyFill="1" applyBorder="1" applyAlignment="1">
      <alignment horizontal="center" vertical="center" wrapText="1"/>
      <protection/>
    </xf>
    <xf numFmtId="0" fontId="21" fillId="0" borderId="56" xfId="216" applyFont="1" applyFill="1" applyBorder="1" applyAlignment="1">
      <alignment horizontal="center" vertical="center" wrapText="1"/>
      <protection/>
    </xf>
    <xf numFmtId="0" fontId="20" fillId="0" borderId="0" xfId="216" applyFont="1" applyFill="1" applyBorder="1" applyAlignment="1">
      <alignment horizontal="center" vertical="center"/>
      <protection/>
    </xf>
    <xf numFmtId="0" fontId="20" fillId="0" borderId="0" xfId="216" applyFont="1" applyFill="1" applyBorder="1" applyAlignment="1">
      <alignment horizontal="center"/>
      <protection/>
    </xf>
    <xf numFmtId="0" fontId="20" fillId="0" borderId="0" xfId="216" applyFont="1" applyFill="1" applyAlignment="1">
      <alignment horizontal="center" vertical="center" wrapText="1"/>
      <protection/>
    </xf>
    <xf numFmtId="0" fontId="20" fillId="0" borderId="0" xfId="216" applyFont="1" applyFill="1" applyAlignment="1">
      <alignment horizontal="center" wrapText="1"/>
      <protection/>
    </xf>
    <xf numFmtId="186" fontId="21" fillId="0" borderId="17" xfId="216" applyNumberFormat="1" applyFont="1" applyFill="1" applyBorder="1" applyAlignment="1">
      <alignment horizontal="center" vertical="center" wrapText="1"/>
      <protection/>
    </xf>
    <xf numFmtId="0" fontId="21" fillId="0" borderId="33" xfId="216" applyFont="1" applyFill="1" applyBorder="1" applyAlignment="1">
      <alignment horizontal="center" vertical="center" wrapText="1"/>
      <protection/>
    </xf>
    <xf numFmtId="0" fontId="21" fillId="0" borderId="44" xfId="216" applyFont="1" applyFill="1" applyBorder="1" applyAlignment="1">
      <alignment horizontal="center" vertical="center" wrapText="1"/>
      <protection/>
    </xf>
    <xf numFmtId="186" fontId="21" fillId="0" borderId="29" xfId="216" applyNumberFormat="1" applyFont="1" applyFill="1" applyBorder="1" applyAlignment="1">
      <alignment horizontal="center" vertical="center"/>
      <protection/>
    </xf>
    <xf numFmtId="186" fontId="21" fillId="0" borderId="29" xfId="216" applyNumberFormat="1" applyFont="1" applyFill="1" applyBorder="1" applyAlignment="1">
      <alignment horizontal="center" vertical="center" textRotation="90" wrapText="1" shrinkToFit="1"/>
      <protection/>
    </xf>
    <xf numFmtId="186" fontId="21" fillId="0" borderId="30" xfId="216" applyNumberFormat="1" applyFont="1" applyFill="1" applyBorder="1" applyAlignment="1">
      <alignment horizontal="center" vertical="center" textRotation="90" wrapText="1" shrinkToFit="1"/>
      <protection/>
    </xf>
    <xf numFmtId="186" fontId="21" fillId="0" borderId="29" xfId="216" applyNumberFormat="1" applyFont="1" applyFill="1" applyBorder="1" applyAlignment="1">
      <alignment horizontal="left" vertical="center" wrapText="1" shrinkToFit="1"/>
      <protection/>
    </xf>
    <xf numFmtId="186" fontId="21" fillId="0" borderId="30" xfId="216" applyNumberFormat="1" applyFont="1" applyFill="1" applyBorder="1" applyAlignment="1">
      <alignment horizontal="left" vertical="center" wrapText="1" shrinkToFit="1"/>
      <protection/>
    </xf>
    <xf numFmtId="186" fontId="21" fillId="0" borderId="29" xfId="216" applyNumberFormat="1" applyFont="1" applyFill="1" applyBorder="1" applyAlignment="1">
      <alignment horizontal="center" vertical="center" wrapText="1" shrinkToFit="1"/>
      <protection/>
    </xf>
    <xf numFmtId="0" fontId="21" fillId="0" borderId="27" xfId="216" applyFont="1" applyFill="1" applyBorder="1" applyAlignment="1">
      <alignment horizontal="center" vertical="center"/>
      <protection/>
    </xf>
    <xf numFmtId="0" fontId="21" fillId="0" borderId="57" xfId="216" applyFont="1" applyFill="1" applyBorder="1" applyAlignment="1">
      <alignment horizontal="center" vertical="center"/>
      <protection/>
    </xf>
    <xf numFmtId="0" fontId="21" fillId="53" borderId="16" xfId="216" applyFont="1" applyFill="1" applyBorder="1" applyAlignment="1">
      <alignment horizontal="center" vertical="center"/>
      <protection/>
    </xf>
    <xf numFmtId="0" fontId="21" fillId="53" borderId="53" xfId="216" applyFont="1" applyFill="1" applyBorder="1" applyAlignment="1">
      <alignment horizontal="center" vertical="center"/>
      <protection/>
    </xf>
    <xf numFmtId="0" fontId="21" fillId="0" borderId="0" xfId="216" applyFont="1" applyFill="1" applyBorder="1" applyAlignment="1">
      <alignment horizontal="center" vertical="center"/>
      <protection/>
    </xf>
    <xf numFmtId="0" fontId="21" fillId="0" borderId="52" xfId="216" applyFont="1" applyFill="1" applyBorder="1" applyAlignment="1">
      <alignment horizontal="center" vertical="center"/>
      <protection/>
    </xf>
    <xf numFmtId="0" fontId="21" fillId="53" borderId="53" xfId="216" applyFont="1" applyFill="1" applyBorder="1" applyAlignment="1">
      <alignment vertical="center" wrapText="1"/>
      <protection/>
    </xf>
    <xf numFmtId="0" fontId="21" fillId="0" borderId="31" xfId="216" applyFont="1" applyFill="1" applyBorder="1" applyAlignment="1">
      <alignment horizontal="center" vertical="center"/>
      <protection/>
    </xf>
    <xf numFmtId="0" fontId="21" fillId="0" borderId="44" xfId="216" applyFont="1" applyFill="1" applyBorder="1" applyAlignment="1">
      <alignment horizontal="center" vertical="center"/>
      <protection/>
    </xf>
    <xf numFmtId="0" fontId="22" fillId="0" borderId="0" xfId="216" applyFont="1" applyFill="1" applyBorder="1" applyAlignment="1">
      <alignment horizontal="center" vertical="center" wrapText="1"/>
      <protection/>
    </xf>
    <xf numFmtId="0" fontId="22" fillId="0" borderId="52" xfId="216" applyFont="1" applyFill="1" applyBorder="1" applyAlignment="1">
      <alignment horizontal="center" vertical="center" wrapText="1"/>
      <protection/>
    </xf>
    <xf numFmtId="0" fontId="21" fillId="0" borderId="53" xfId="216" applyFont="1" applyFill="1" applyBorder="1" applyAlignment="1">
      <alignment horizontal="center" vertical="center"/>
      <protection/>
    </xf>
    <xf numFmtId="0" fontId="21" fillId="0" borderId="53" xfId="216" applyFont="1" applyFill="1" applyBorder="1" applyAlignment="1">
      <alignment vertical="center" wrapText="1"/>
      <protection/>
    </xf>
    <xf numFmtId="0" fontId="21" fillId="0" borderId="26" xfId="216" applyFont="1" applyFill="1" applyBorder="1" applyAlignment="1">
      <alignment vertical="center" wrapText="1"/>
      <protection/>
    </xf>
    <xf numFmtId="186" fontId="21" fillId="0" borderId="17" xfId="216" applyNumberFormat="1" applyFont="1" applyFill="1" applyBorder="1" applyAlignment="1">
      <alignment horizontal="center" vertical="center"/>
      <protection/>
    </xf>
    <xf numFmtId="14" fontId="21" fillId="0" borderId="17" xfId="216" applyNumberFormat="1" applyFont="1" applyFill="1" applyBorder="1" applyAlignment="1">
      <alignment horizontal="center" vertical="center"/>
      <protection/>
    </xf>
    <xf numFmtId="0" fontId="21" fillId="0" borderId="31" xfId="216" applyFont="1" applyFill="1" applyBorder="1" applyAlignment="1">
      <alignment vertical="center" wrapText="1"/>
      <protection/>
    </xf>
    <xf numFmtId="0" fontId="21" fillId="0" borderId="33" xfId="216" applyFont="1" applyFill="1" applyBorder="1" applyAlignment="1">
      <alignment vertical="center" wrapText="1"/>
      <protection/>
    </xf>
    <xf numFmtId="0" fontId="21" fillId="0" borderId="44" xfId="216" applyFont="1" applyFill="1" applyBorder="1" applyAlignment="1">
      <alignment vertical="center" wrapText="1"/>
      <protection/>
    </xf>
    <xf numFmtId="0" fontId="21" fillId="0" borderId="33" xfId="216" applyFont="1" applyFill="1" applyBorder="1" applyAlignment="1">
      <alignment horizontal="center" vertical="center"/>
      <protection/>
    </xf>
    <xf numFmtId="0" fontId="21" fillId="53" borderId="0" xfId="216" applyFont="1" applyFill="1" applyBorder="1" applyAlignment="1">
      <alignment horizontal="center" vertical="center" wrapText="1"/>
      <protection/>
    </xf>
    <xf numFmtId="0" fontId="21" fillId="53" borderId="52" xfId="216" applyFont="1" applyFill="1" applyBorder="1" applyAlignment="1">
      <alignment horizontal="center" vertical="center" wrapText="1"/>
      <protection/>
    </xf>
    <xf numFmtId="0" fontId="22" fillId="0" borderId="0" xfId="216" applyFont="1" applyFill="1" applyBorder="1" applyAlignment="1">
      <alignment horizontal="center" vertical="center"/>
      <protection/>
    </xf>
    <xf numFmtId="0" fontId="5" fillId="0" borderId="0" xfId="216" applyFont="1" applyFill="1" applyBorder="1" applyAlignment="1">
      <alignment horizontal="left" wrapText="1"/>
      <protection/>
    </xf>
    <xf numFmtId="186" fontId="5" fillId="0" borderId="0" xfId="216" applyNumberFormat="1" applyFont="1" applyFill="1" applyAlignment="1">
      <alignment horizontal="center" vertical="center"/>
      <protection/>
    </xf>
    <xf numFmtId="14" fontId="5" fillId="0" borderId="0" xfId="216" applyNumberFormat="1" applyFont="1" applyFill="1" applyAlignment="1">
      <alignment horizontal="center" vertical="center"/>
      <protection/>
    </xf>
    <xf numFmtId="0" fontId="22" fillId="0" borderId="60" xfId="216" applyFont="1" applyFill="1" applyBorder="1" applyAlignment="1">
      <alignment horizontal="center" vertical="center" wrapText="1"/>
      <protection/>
    </xf>
    <xf numFmtId="0" fontId="22" fillId="0" borderId="17" xfId="216" applyFont="1" applyFill="1" applyBorder="1" applyAlignment="1">
      <alignment horizontal="center" vertical="center" wrapText="1"/>
      <protection/>
    </xf>
    <xf numFmtId="0" fontId="22" fillId="0" borderId="33" xfId="216" applyFont="1" applyFill="1" applyBorder="1" applyAlignment="1">
      <alignment horizontal="center" vertical="center"/>
      <protection/>
    </xf>
    <xf numFmtId="0" fontId="22" fillId="0" borderId="44" xfId="216" applyFont="1" applyFill="1" applyBorder="1" applyAlignment="1">
      <alignment horizontal="center" vertical="center"/>
      <protection/>
    </xf>
    <xf numFmtId="0" fontId="21" fillId="0" borderId="25" xfId="216" applyFont="1" applyFill="1" applyBorder="1" applyAlignment="1">
      <alignment horizontal="center" vertical="center"/>
      <protection/>
    </xf>
    <xf numFmtId="0" fontId="21" fillId="0" borderId="20" xfId="216" applyFont="1" applyFill="1" applyBorder="1" applyAlignment="1">
      <alignment horizontal="right"/>
      <protection/>
    </xf>
    <xf numFmtId="0" fontId="21" fillId="0" borderId="17" xfId="216" applyFont="1" applyFill="1" applyBorder="1" applyAlignment="1">
      <alignment horizontal="right"/>
      <protection/>
    </xf>
    <xf numFmtId="0" fontId="21" fillId="0" borderId="21" xfId="216" applyFont="1" applyFill="1" applyBorder="1" applyAlignment="1">
      <alignment vertical="center" wrapText="1"/>
      <protection/>
    </xf>
    <xf numFmtId="0" fontId="21" fillId="0" borderId="62" xfId="216" applyFont="1" applyFill="1" applyBorder="1" applyAlignment="1">
      <alignment horizontal="center" vertical="center"/>
      <protection/>
    </xf>
    <xf numFmtId="0" fontId="21" fillId="0" borderId="63" xfId="216" applyFont="1" applyFill="1" applyBorder="1" applyAlignment="1">
      <alignment horizontal="center" vertical="center"/>
      <protection/>
    </xf>
    <xf numFmtId="0" fontId="21" fillId="0" borderId="21" xfId="216" applyFont="1" applyFill="1" applyBorder="1" applyAlignment="1">
      <alignment horizontal="center" vertical="center"/>
      <protection/>
    </xf>
    <xf numFmtId="0" fontId="21" fillId="0" borderId="37" xfId="216" applyFont="1" applyFill="1" applyBorder="1" applyAlignment="1">
      <alignment horizontal="center" vertical="center"/>
      <protection/>
    </xf>
    <xf numFmtId="0" fontId="21" fillId="0" borderId="40" xfId="216" applyFont="1" applyFill="1" applyBorder="1" applyAlignment="1">
      <alignment horizontal="left" vertical="center"/>
      <protection/>
    </xf>
    <xf numFmtId="0" fontId="21" fillId="0" borderId="17" xfId="216" applyFont="1" applyFill="1" applyBorder="1" applyAlignment="1">
      <alignment horizontal="left" vertical="center"/>
      <protection/>
    </xf>
    <xf numFmtId="0" fontId="21" fillId="0" borderId="41" xfId="216" applyFont="1" applyFill="1" applyBorder="1" applyAlignment="1">
      <alignment horizontal="left" vertical="center"/>
      <protection/>
    </xf>
    <xf numFmtId="0" fontId="21" fillId="0" borderId="64" xfId="216" applyFont="1" applyFill="1" applyBorder="1" applyAlignment="1">
      <alignment horizontal="center" vertical="center"/>
      <protection/>
    </xf>
    <xf numFmtId="0" fontId="21" fillId="0" borderId="32"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61" xfId="0" applyFont="1" applyFill="1" applyBorder="1" applyAlignment="1">
      <alignment horizontal="center" vertical="center"/>
    </xf>
    <xf numFmtId="0" fontId="21" fillId="0" borderId="60" xfId="216" applyFont="1" applyFill="1" applyBorder="1" applyAlignment="1">
      <alignment horizontal="left" vertical="center"/>
      <protection/>
    </xf>
    <xf numFmtId="0" fontId="21" fillId="0" borderId="38" xfId="0" applyFont="1" applyFill="1" applyBorder="1" applyAlignment="1">
      <alignment horizontal="center" vertical="center"/>
    </xf>
    <xf numFmtId="186" fontId="0" fillId="0" borderId="0" xfId="0" applyNumberFormat="1" applyFont="1" applyAlignment="1">
      <alignment horizontal="center" vertical="center" wrapText="1"/>
    </xf>
    <xf numFmtId="186" fontId="13" fillId="0" borderId="24" xfId="0" applyNumberFormat="1" applyFont="1" applyBorder="1" applyAlignment="1">
      <alignment horizontal="center" vertical="center" wrapText="1"/>
    </xf>
    <xf numFmtId="186" fontId="13" fillId="0" borderId="25" xfId="0" applyNumberFormat="1" applyFont="1" applyBorder="1" applyAlignment="1">
      <alignment horizontal="center" vertical="center" wrapText="1"/>
    </xf>
    <xf numFmtId="186" fontId="13" fillId="0" borderId="56" xfId="0" applyNumberFormat="1" applyFont="1" applyBorder="1" applyAlignment="1">
      <alignment horizontal="center" vertical="center" wrapText="1"/>
    </xf>
    <xf numFmtId="14" fontId="6" fillId="0" borderId="54" xfId="0" applyNumberFormat="1" applyFont="1" applyBorder="1" applyAlignment="1">
      <alignment horizontal="center" vertical="center"/>
    </xf>
    <xf numFmtId="14" fontId="6" fillId="0" borderId="23" xfId="0" applyNumberFormat="1" applyFont="1" applyBorder="1" applyAlignment="1">
      <alignment horizontal="center" vertical="center"/>
    </xf>
    <xf numFmtId="14" fontId="6" fillId="0" borderId="65" xfId="0" applyNumberFormat="1" applyFont="1" applyBorder="1" applyAlignment="1">
      <alignment horizontal="center" vertical="center"/>
    </xf>
    <xf numFmtId="186" fontId="5" fillId="0" borderId="0" xfId="217" applyNumberFormat="1" applyFont="1" applyFill="1" applyAlignment="1">
      <alignment horizontal="center" vertical="center"/>
      <protection/>
    </xf>
    <xf numFmtId="14" fontId="5" fillId="0" borderId="0" xfId="217" applyNumberFormat="1" applyFont="1" applyFill="1" applyAlignment="1">
      <alignment horizontal="center" vertical="center"/>
      <protection/>
    </xf>
    <xf numFmtId="0" fontId="5" fillId="0" borderId="0" xfId="217" applyFont="1" applyFill="1" applyBorder="1" applyAlignment="1">
      <alignment horizontal="left" wrapText="1"/>
      <protection/>
    </xf>
    <xf numFmtId="0" fontId="21" fillId="0" borderId="17" xfId="217" applyFont="1" applyFill="1" applyBorder="1" applyAlignment="1">
      <alignment horizontal="right"/>
      <protection/>
    </xf>
    <xf numFmtId="0" fontId="21" fillId="0" borderId="16" xfId="217" applyFont="1" applyFill="1" applyBorder="1" applyAlignment="1">
      <alignment horizontal="center" vertical="center"/>
      <protection/>
    </xf>
    <xf numFmtId="0" fontId="21" fillId="0" borderId="53" xfId="217" applyFont="1" applyFill="1" applyBorder="1" applyAlignment="1">
      <alignment horizontal="center" vertical="center"/>
      <protection/>
    </xf>
    <xf numFmtId="0" fontId="21" fillId="0" borderId="53" xfId="217" applyFont="1" applyFill="1" applyBorder="1" applyAlignment="1">
      <alignment vertical="center" wrapText="1"/>
      <protection/>
    </xf>
    <xf numFmtId="0" fontId="21" fillId="0" borderId="0" xfId="217" applyFont="1" applyFill="1" applyBorder="1" applyAlignment="1">
      <alignment horizontal="center" vertical="center" wrapText="1"/>
      <protection/>
    </xf>
    <xf numFmtId="0" fontId="21" fillId="0" borderId="52" xfId="217" applyFont="1" applyFill="1" applyBorder="1" applyAlignment="1">
      <alignment horizontal="center" vertical="center" wrapText="1"/>
      <protection/>
    </xf>
    <xf numFmtId="0" fontId="21" fillId="0" borderId="20" xfId="217" applyFont="1" applyFill="1" applyBorder="1" applyAlignment="1">
      <alignment horizontal="right"/>
      <protection/>
    </xf>
    <xf numFmtId="0" fontId="22" fillId="0" borderId="33" xfId="217" applyFont="1" applyFill="1" applyBorder="1" applyAlignment="1">
      <alignment horizontal="center" vertical="center"/>
      <protection/>
    </xf>
    <xf numFmtId="0" fontId="22" fillId="0" borderId="44" xfId="217" applyFont="1" applyFill="1" applyBorder="1" applyAlignment="1">
      <alignment horizontal="center" vertical="center"/>
      <protection/>
    </xf>
    <xf numFmtId="0" fontId="21" fillId="0" borderId="20" xfId="217" applyFont="1" applyFill="1" applyBorder="1" applyAlignment="1">
      <alignment horizontal="center" vertical="center"/>
      <protection/>
    </xf>
    <xf numFmtId="0" fontId="21" fillId="0" borderId="61" xfId="217" applyFont="1" applyFill="1" applyBorder="1" applyAlignment="1">
      <alignment horizontal="center" vertical="center"/>
      <protection/>
    </xf>
    <xf numFmtId="0" fontId="21" fillId="0" borderId="33" xfId="217" applyFont="1" applyFill="1" applyBorder="1" applyAlignment="1">
      <alignment horizontal="center" vertical="center" wrapText="1"/>
      <protection/>
    </xf>
    <xf numFmtId="0" fontId="21" fillId="0" borderId="44" xfId="217" applyFont="1" applyFill="1" applyBorder="1" applyAlignment="1">
      <alignment horizontal="center" vertical="center" wrapText="1"/>
      <protection/>
    </xf>
    <xf numFmtId="0" fontId="22" fillId="0" borderId="0" xfId="217" applyFont="1" applyFill="1" applyBorder="1" applyAlignment="1">
      <alignment horizontal="center" vertical="center"/>
      <protection/>
    </xf>
    <xf numFmtId="0" fontId="21" fillId="0" borderId="16" xfId="217" applyFont="1" applyFill="1" applyBorder="1" applyAlignment="1">
      <alignment vertical="center" wrapText="1"/>
      <protection/>
    </xf>
    <xf numFmtId="0" fontId="21" fillId="0" borderId="33" xfId="217" applyFont="1" applyFill="1" applyBorder="1" applyAlignment="1">
      <alignment horizontal="center" vertical="center"/>
      <protection/>
    </xf>
    <xf numFmtId="0" fontId="21" fillId="0" borderId="44" xfId="217" applyFont="1" applyFill="1" applyBorder="1" applyAlignment="1">
      <alignment horizontal="center" vertical="center"/>
      <protection/>
    </xf>
    <xf numFmtId="0" fontId="22" fillId="0" borderId="0" xfId="217" applyFont="1" applyFill="1" applyBorder="1" applyAlignment="1">
      <alignment horizontal="center" vertical="center" wrapText="1"/>
      <protection/>
    </xf>
    <xf numFmtId="0" fontId="22" fillId="0" borderId="52" xfId="217" applyFont="1" applyFill="1" applyBorder="1" applyAlignment="1">
      <alignment horizontal="center" vertical="center" wrapText="1"/>
      <protection/>
    </xf>
    <xf numFmtId="0" fontId="22" fillId="0" borderId="17" xfId="217" applyFont="1" applyFill="1" applyBorder="1" applyAlignment="1">
      <alignment horizontal="center" vertical="center" wrapText="1"/>
      <protection/>
    </xf>
    <xf numFmtId="0" fontId="22" fillId="0" borderId="59" xfId="217" applyFont="1" applyFill="1" applyBorder="1" applyAlignment="1">
      <alignment horizontal="center" vertical="center" wrapText="1"/>
      <protection/>
    </xf>
    <xf numFmtId="0" fontId="21" fillId="0" borderId="31" xfId="217" applyFont="1" applyFill="1" applyBorder="1" applyAlignment="1">
      <alignment horizontal="center" vertical="center"/>
      <protection/>
    </xf>
    <xf numFmtId="0" fontId="21" fillId="0" borderId="31" xfId="217" applyFont="1" applyFill="1" applyBorder="1" applyAlignment="1">
      <alignment vertical="center" wrapText="1"/>
      <protection/>
    </xf>
    <xf numFmtId="0" fontId="21" fillId="0" borderId="33" xfId="217" applyFont="1" applyFill="1" applyBorder="1" applyAlignment="1">
      <alignment vertical="center" wrapText="1"/>
      <protection/>
    </xf>
    <xf numFmtId="0" fontId="21" fillId="0" borderId="44" xfId="217" applyFont="1" applyFill="1" applyBorder="1" applyAlignment="1">
      <alignment vertical="center" wrapText="1"/>
      <protection/>
    </xf>
    <xf numFmtId="0" fontId="21" fillId="0" borderId="25" xfId="217" applyFont="1" applyFill="1" applyBorder="1" applyAlignment="1">
      <alignment horizontal="center" vertical="center" wrapText="1"/>
      <protection/>
    </xf>
    <xf numFmtId="0" fontId="21" fillId="0" borderId="56" xfId="217" applyFont="1" applyFill="1" applyBorder="1" applyAlignment="1">
      <alignment horizontal="center" vertical="center" wrapText="1"/>
      <protection/>
    </xf>
    <xf numFmtId="0" fontId="21" fillId="0" borderId="27" xfId="217" applyFont="1" applyFill="1" applyBorder="1" applyAlignment="1">
      <alignment horizontal="center" vertical="center"/>
      <protection/>
    </xf>
    <xf numFmtId="0" fontId="21" fillId="0" borderId="57" xfId="217" applyFont="1" applyFill="1" applyBorder="1" applyAlignment="1">
      <alignment horizontal="center" vertical="center"/>
      <protection/>
    </xf>
    <xf numFmtId="0" fontId="22" fillId="0" borderId="25" xfId="217" applyFont="1" applyFill="1" applyBorder="1" applyAlignment="1">
      <alignment horizontal="center" vertical="center" wrapText="1"/>
      <protection/>
    </xf>
    <xf numFmtId="0" fontId="22" fillId="0" borderId="56" xfId="217" applyFont="1" applyFill="1" applyBorder="1" applyAlignment="1">
      <alignment horizontal="center" vertical="center" wrapText="1"/>
      <protection/>
    </xf>
    <xf numFmtId="0" fontId="21" fillId="0" borderId="17" xfId="217" applyFont="1" applyFill="1" applyBorder="1" applyAlignment="1">
      <alignment horizontal="center" vertical="center"/>
      <protection/>
    </xf>
    <xf numFmtId="186" fontId="21" fillId="0" borderId="17" xfId="217" applyNumberFormat="1" applyFont="1" applyFill="1" applyBorder="1" applyAlignment="1">
      <alignment horizontal="center" vertical="center" wrapText="1"/>
      <protection/>
    </xf>
    <xf numFmtId="186" fontId="21" fillId="0" borderId="17" xfId="217" applyNumberFormat="1" applyFont="1" applyFill="1" applyBorder="1" applyAlignment="1">
      <alignment horizontal="center" vertical="center"/>
      <protection/>
    </xf>
    <xf numFmtId="14" fontId="21" fillId="0" borderId="22" xfId="217" applyNumberFormat="1" applyFont="1" applyFill="1" applyBorder="1" applyAlignment="1">
      <alignment horizontal="center" vertical="center"/>
      <protection/>
    </xf>
    <xf numFmtId="1" fontId="20" fillId="0" borderId="29" xfId="217" applyNumberFormat="1" applyFont="1" applyFill="1" applyBorder="1" applyAlignment="1">
      <alignment horizontal="center" vertical="center" textRotation="90" wrapText="1" shrinkToFit="1"/>
      <protection/>
    </xf>
    <xf numFmtId="1" fontId="20" fillId="0" borderId="30" xfId="217" applyNumberFormat="1" applyFont="1" applyFill="1" applyBorder="1" applyAlignment="1">
      <alignment horizontal="center" vertical="center" textRotation="90" wrapText="1" shrinkToFit="1"/>
      <protection/>
    </xf>
    <xf numFmtId="186" fontId="21" fillId="0" borderId="29" xfId="217" applyNumberFormat="1" applyFont="1" applyFill="1" applyBorder="1" applyAlignment="1">
      <alignment horizontal="center" vertical="center" textRotation="90" wrapText="1" shrinkToFit="1"/>
      <protection/>
    </xf>
    <xf numFmtId="186" fontId="21" fillId="0" borderId="30" xfId="217" applyNumberFormat="1" applyFont="1" applyFill="1" applyBorder="1" applyAlignment="1">
      <alignment horizontal="center" vertical="center" textRotation="90" wrapText="1" shrinkToFit="1"/>
      <protection/>
    </xf>
    <xf numFmtId="186" fontId="21" fillId="0" borderId="29" xfId="217" applyNumberFormat="1" applyFont="1" applyFill="1" applyBorder="1" applyAlignment="1">
      <alignment horizontal="left" vertical="center" wrapText="1" shrinkToFit="1"/>
      <protection/>
    </xf>
    <xf numFmtId="186" fontId="21" fillId="0" borderId="30" xfId="217" applyNumberFormat="1" applyFont="1" applyFill="1" applyBorder="1" applyAlignment="1">
      <alignment horizontal="left" vertical="center" wrapText="1" shrinkToFit="1"/>
      <protection/>
    </xf>
    <xf numFmtId="186" fontId="21" fillId="0" borderId="29" xfId="217" applyNumberFormat="1" applyFont="1" applyFill="1" applyBorder="1" applyAlignment="1">
      <alignment horizontal="center" vertical="center"/>
      <protection/>
    </xf>
    <xf numFmtId="186" fontId="21" fillId="0" borderId="29" xfId="217" applyNumberFormat="1" applyFont="1" applyFill="1" applyBorder="1" applyAlignment="1">
      <alignment horizontal="center" vertical="center" wrapText="1" shrinkToFit="1"/>
      <protection/>
    </xf>
    <xf numFmtId="0" fontId="20" fillId="0" borderId="0" xfId="217" applyFont="1" applyFill="1" applyBorder="1" applyAlignment="1">
      <alignment horizontal="center" vertical="center"/>
      <protection/>
    </xf>
    <xf numFmtId="0" fontId="20" fillId="0" borderId="0" xfId="217" applyFont="1" applyFill="1" applyBorder="1" applyAlignment="1">
      <alignment horizontal="center"/>
      <protection/>
    </xf>
    <xf numFmtId="0" fontId="20" fillId="0" borderId="0" xfId="217" applyFont="1" applyFill="1" applyAlignment="1">
      <alignment horizontal="center" vertical="center" wrapText="1"/>
      <protection/>
    </xf>
    <xf numFmtId="0" fontId="20" fillId="0" borderId="0" xfId="217" applyFont="1" applyFill="1" applyAlignment="1">
      <alignment horizontal="center" wrapText="1"/>
      <protection/>
    </xf>
    <xf numFmtId="186" fontId="13" fillId="0" borderId="34" xfId="0" applyNumberFormat="1" applyFont="1" applyBorder="1" applyAlignment="1">
      <alignment horizontal="center" vertical="center" wrapText="1"/>
    </xf>
    <xf numFmtId="0" fontId="21" fillId="0" borderId="54" xfId="0" applyFont="1" applyFill="1" applyBorder="1" applyAlignment="1">
      <alignment horizontal="center" vertical="center"/>
    </xf>
    <xf numFmtId="0" fontId="21" fillId="0" borderId="65" xfId="0" applyFont="1" applyFill="1" applyBorder="1" applyAlignment="1">
      <alignment horizontal="center" vertical="center"/>
    </xf>
    <xf numFmtId="0" fontId="21" fillId="0" borderId="17" xfId="0" applyFont="1" applyFill="1" applyBorder="1" applyAlignment="1">
      <alignment horizontal="center" vertical="center" wrapText="1"/>
    </xf>
    <xf numFmtId="0" fontId="21" fillId="0" borderId="40" xfId="0" applyFont="1" applyFill="1" applyBorder="1" applyAlignment="1">
      <alignment horizontal="center" vertical="center" wrapText="1"/>
    </xf>
    <xf numFmtId="186" fontId="21" fillId="0" borderId="0" xfId="214" applyNumberFormat="1" applyFont="1" applyFill="1" applyBorder="1" applyAlignment="1">
      <alignment horizontal="center"/>
      <protection/>
    </xf>
    <xf numFmtId="0" fontId="21" fillId="0" borderId="0" xfId="214" applyFont="1" applyFill="1" applyBorder="1" applyAlignment="1">
      <alignment horizontal="center"/>
      <protection/>
    </xf>
    <xf numFmtId="0" fontId="21" fillId="0" borderId="26" xfId="0" applyFont="1" applyFill="1" applyBorder="1" applyAlignment="1">
      <alignment horizontal="center" vertical="center"/>
    </xf>
    <xf numFmtId="0" fontId="21" fillId="0" borderId="57" xfId="0" applyFont="1" applyFill="1" applyBorder="1" applyAlignment="1">
      <alignment horizontal="center" vertical="center"/>
    </xf>
    <xf numFmtId="0" fontId="21" fillId="0" borderId="27" xfId="0" applyFont="1" applyFill="1" applyBorder="1" applyAlignment="1">
      <alignment vertical="center" wrapText="1"/>
    </xf>
    <xf numFmtId="0" fontId="21" fillId="0" borderId="27" xfId="0" applyFont="1" applyFill="1" applyBorder="1" applyAlignment="1">
      <alignment horizontal="center" vertical="center" wrapText="1"/>
    </xf>
    <xf numFmtId="0" fontId="21" fillId="0" borderId="57" xfId="0" applyFont="1" applyFill="1" applyBorder="1" applyAlignment="1">
      <alignment horizontal="center" vertical="center" wrapText="1"/>
    </xf>
    <xf numFmtId="186" fontId="21" fillId="0" borderId="23" xfId="214" applyNumberFormat="1" applyFont="1" applyFill="1" applyBorder="1" applyAlignment="1">
      <alignment horizontal="center" wrapText="1"/>
      <protection/>
    </xf>
    <xf numFmtId="0" fontId="21" fillId="0" borderId="23" xfId="214" applyFont="1" applyFill="1" applyBorder="1" applyAlignment="1">
      <alignment horizontal="center" wrapText="1"/>
      <protection/>
    </xf>
    <xf numFmtId="0" fontId="21" fillId="0" borderId="65" xfId="214" applyFont="1" applyFill="1" applyBorder="1" applyAlignment="1">
      <alignment horizontal="center" wrapText="1"/>
      <protection/>
    </xf>
    <xf numFmtId="0" fontId="21" fillId="0" borderId="66" xfId="0" applyFont="1" applyFill="1" applyBorder="1" applyAlignment="1">
      <alignment vertical="center" wrapText="1"/>
    </xf>
    <xf numFmtId="0" fontId="5" fillId="56" borderId="0" xfId="0" applyFont="1" applyFill="1" applyBorder="1" applyAlignment="1">
      <alignment horizontal="left" wrapText="1"/>
    </xf>
    <xf numFmtId="0" fontId="21" fillId="56" borderId="34" xfId="0" applyFont="1" applyFill="1" applyBorder="1" applyAlignment="1">
      <alignment horizontal="right"/>
    </xf>
    <xf numFmtId="0" fontId="21" fillId="56" borderId="17" xfId="0" applyFont="1" applyFill="1" applyBorder="1" applyAlignment="1">
      <alignment horizontal="right"/>
    </xf>
    <xf numFmtId="0" fontId="21" fillId="56" borderId="22" xfId="0" applyFont="1" applyFill="1" applyBorder="1" applyAlignment="1">
      <alignment horizontal="right"/>
    </xf>
    <xf numFmtId="0" fontId="21" fillId="56" borderId="0" xfId="0" applyFont="1" applyFill="1" applyBorder="1" applyAlignment="1">
      <alignment horizontal="center" vertical="center" wrapText="1"/>
    </xf>
    <xf numFmtId="0" fontId="21" fillId="56" borderId="52" xfId="0" applyFont="1" applyFill="1" applyBorder="1" applyAlignment="1">
      <alignment horizontal="center" vertical="center" wrapText="1"/>
    </xf>
    <xf numFmtId="0" fontId="21" fillId="56" borderId="16" xfId="0" applyFont="1" applyFill="1" applyBorder="1" applyAlignment="1">
      <alignment horizontal="center" vertical="center"/>
    </xf>
    <xf numFmtId="0" fontId="21" fillId="56" borderId="38" xfId="0" applyFont="1" applyFill="1" applyBorder="1" applyAlignment="1">
      <alignment vertical="center" wrapText="1"/>
    </xf>
    <xf numFmtId="0" fontId="21" fillId="56" borderId="0" xfId="0" applyFont="1" applyFill="1" applyBorder="1" applyAlignment="1">
      <alignment vertical="center" wrapText="1"/>
    </xf>
    <xf numFmtId="0" fontId="21" fillId="56" borderId="64" xfId="0" applyFont="1" applyFill="1" applyBorder="1" applyAlignment="1">
      <alignment vertical="center" wrapText="1"/>
    </xf>
    <xf numFmtId="0" fontId="21" fillId="56" borderId="54" xfId="0" applyFont="1" applyFill="1" applyBorder="1" applyAlignment="1">
      <alignment vertical="center" wrapText="1"/>
    </xf>
    <xf numFmtId="0" fontId="21" fillId="56" borderId="23" xfId="0" applyFont="1" applyFill="1" applyBorder="1" applyAlignment="1">
      <alignment vertical="center" wrapText="1"/>
    </xf>
    <xf numFmtId="0" fontId="21" fillId="56" borderId="55" xfId="0" applyFont="1" applyFill="1" applyBorder="1" applyAlignment="1">
      <alignment vertical="center" wrapText="1"/>
    </xf>
    <xf numFmtId="0" fontId="21" fillId="56" borderId="32" xfId="0" applyFont="1" applyFill="1" applyBorder="1" applyAlignment="1">
      <alignment horizontal="center" vertical="center"/>
    </xf>
    <xf numFmtId="0" fontId="21" fillId="56" borderId="20" xfId="0" applyFont="1" applyFill="1" applyBorder="1" applyAlignment="1">
      <alignment horizontal="center" vertical="center"/>
    </xf>
    <xf numFmtId="0" fontId="21" fillId="56" borderId="61" xfId="0" applyFont="1" applyFill="1" applyBorder="1" applyAlignment="1">
      <alignment horizontal="center" vertical="center"/>
    </xf>
    <xf numFmtId="0" fontId="21" fillId="56" borderId="31" xfId="0" applyFont="1" applyFill="1" applyBorder="1" applyAlignment="1">
      <alignment horizontal="center" vertical="center"/>
    </xf>
    <xf numFmtId="0" fontId="21" fillId="56" borderId="44" xfId="0" applyFont="1" applyFill="1" applyBorder="1" applyAlignment="1">
      <alignment horizontal="center" vertical="center"/>
    </xf>
    <xf numFmtId="0" fontId="21" fillId="56" borderId="26" xfId="0" applyFont="1" applyFill="1" applyBorder="1" applyAlignment="1">
      <alignment vertical="center" wrapText="1"/>
    </xf>
    <xf numFmtId="0" fontId="21" fillId="56" borderId="27" xfId="0" applyFont="1" applyFill="1" applyBorder="1" applyAlignment="1">
      <alignment vertical="center" wrapText="1"/>
    </xf>
    <xf numFmtId="0" fontId="21" fillId="56" borderId="66" xfId="0" applyFont="1" applyFill="1" applyBorder="1" applyAlignment="1">
      <alignment vertical="center" wrapText="1"/>
    </xf>
    <xf numFmtId="186" fontId="21" fillId="56" borderId="27" xfId="214" applyNumberFormat="1" applyFont="1" applyFill="1" applyBorder="1" applyAlignment="1">
      <alignment horizontal="center"/>
      <protection/>
    </xf>
    <xf numFmtId="0" fontId="21" fillId="56" borderId="27" xfId="214" applyFont="1" applyFill="1" applyBorder="1" applyAlignment="1">
      <alignment horizontal="center"/>
      <protection/>
    </xf>
    <xf numFmtId="0" fontId="21" fillId="56" borderId="57" xfId="214" applyFont="1" applyFill="1" applyBorder="1" applyAlignment="1">
      <alignment horizontal="center"/>
      <protection/>
    </xf>
    <xf numFmtId="0" fontId="21" fillId="56" borderId="25" xfId="0" applyFont="1" applyFill="1" applyBorder="1" applyAlignment="1">
      <alignment horizontal="center" vertical="center" wrapText="1"/>
    </xf>
    <xf numFmtId="0" fontId="21" fillId="56" borderId="56" xfId="0" applyFont="1" applyFill="1" applyBorder="1" applyAlignment="1">
      <alignment horizontal="center" vertical="center" wrapText="1"/>
    </xf>
    <xf numFmtId="0" fontId="21" fillId="56" borderId="53" xfId="0" applyFont="1" applyFill="1" applyBorder="1" applyAlignment="1">
      <alignment horizontal="center" vertical="center"/>
    </xf>
    <xf numFmtId="0" fontId="21" fillId="56" borderId="18" xfId="0" applyFont="1" applyFill="1" applyBorder="1" applyAlignment="1">
      <alignment horizontal="center" vertical="center"/>
    </xf>
    <xf numFmtId="0" fontId="21" fillId="56" borderId="17" xfId="0" applyFont="1" applyFill="1" applyBorder="1" applyAlignment="1">
      <alignment horizontal="center" vertical="center"/>
    </xf>
    <xf numFmtId="186" fontId="21" fillId="56" borderId="17" xfId="218" applyNumberFormat="1" applyFont="1" applyFill="1" applyBorder="1" applyAlignment="1">
      <alignment horizontal="center" vertical="center" wrapText="1"/>
      <protection/>
    </xf>
    <xf numFmtId="1" fontId="20" fillId="56" borderId="16" xfId="0" applyNumberFormat="1" applyFont="1" applyFill="1" applyBorder="1" applyAlignment="1">
      <alignment horizontal="center" vertical="center" textRotation="90" wrapText="1" shrinkToFit="1"/>
    </xf>
    <xf numFmtId="1" fontId="20" fillId="56" borderId="28" xfId="0" applyNumberFormat="1" applyFont="1" applyFill="1" applyBorder="1" applyAlignment="1">
      <alignment horizontal="center" vertical="center" textRotation="90" wrapText="1" shrinkToFit="1"/>
    </xf>
    <xf numFmtId="186" fontId="21" fillId="56" borderId="16" xfId="0" applyNumberFormat="1" applyFont="1" applyFill="1" applyBorder="1" applyAlignment="1">
      <alignment horizontal="center" vertical="center" textRotation="90" wrapText="1" shrinkToFit="1"/>
    </xf>
    <xf numFmtId="186" fontId="21" fillId="56" borderId="28" xfId="0" applyNumberFormat="1" applyFont="1" applyFill="1" applyBorder="1" applyAlignment="1">
      <alignment horizontal="center" vertical="center" textRotation="90" wrapText="1" shrinkToFit="1"/>
    </xf>
    <xf numFmtId="186" fontId="21" fillId="56" borderId="16" xfId="0" applyNumberFormat="1" applyFont="1" applyFill="1" applyBorder="1" applyAlignment="1">
      <alignment horizontal="left" vertical="center" wrapText="1" shrinkToFit="1"/>
    </xf>
    <xf numFmtId="186" fontId="21" fillId="56" borderId="28" xfId="0" applyNumberFormat="1" applyFont="1" applyFill="1" applyBorder="1" applyAlignment="1">
      <alignment horizontal="left" vertical="center" wrapText="1" shrinkToFit="1"/>
    </xf>
    <xf numFmtId="186" fontId="21" fillId="56" borderId="16" xfId="0" applyNumberFormat="1" applyFont="1" applyFill="1" applyBorder="1" applyAlignment="1">
      <alignment horizontal="center" vertical="center"/>
    </xf>
    <xf numFmtId="186" fontId="21" fillId="56" borderId="16" xfId="0" applyNumberFormat="1" applyFont="1" applyFill="1" applyBorder="1" applyAlignment="1">
      <alignment horizontal="center" vertical="center" wrapText="1" shrinkToFit="1"/>
    </xf>
    <xf numFmtId="0" fontId="20" fillId="56" borderId="0" xfId="0" applyFont="1" applyFill="1" applyBorder="1" applyAlignment="1">
      <alignment horizontal="center" vertical="center"/>
    </xf>
    <xf numFmtId="0" fontId="20" fillId="56" borderId="0" xfId="0" applyFont="1" applyFill="1" applyBorder="1" applyAlignment="1">
      <alignment horizontal="center"/>
    </xf>
    <xf numFmtId="0" fontId="20" fillId="56" borderId="0" xfId="218" applyFont="1" applyFill="1" applyAlignment="1">
      <alignment horizontal="center" vertical="center" wrapText="1"/>
      <protection/>
    </xf>
    <xf numFmtId="0" fontId="20" fillId="56" borderId="0" xfId="218" applyFont="1" applyFill="1" applyAlignment="1">
      <alignment horizontal="center" wrapText="1"/>
      <protection/>
    </xf>
    <xf numFmtId="186" fontId="21" fillId="56" borderId="17" xfId="0" applyNumberFormat="1" applyFont="1" applyFill="1" applyBorder="1" applyAlignment="1">
      <alignment horizontal="center" vertical="center" wrapText="1"/>
    </xf>
    <xf numFmtId="186" fontId="21" fillId="56" borderId="23" xfId="214" applyNumberFormat="1" applyFont="1" applyFill="1" applyBorder="1" applyAlignment="1">
      <alignment horizontal="center"/>
      <protection/>
    </xf>
    <xf numFmtId="186" fontId="21" fillId="56" borderId="65" xfId="214" applyNumberFormat="1" applyFont="1" applyFill="1" applyBorder="1" applyAlignment="1">
      <alignment horizontal="center"/>
      <protection/>
    </xf>
    <xf numFmtId="0" fontId="21" fillId="56" borderId="34" xfId="0" applyFont="1" applyFill="1" applyBorder="1" applyAlignment="1">
      <alignment horizontal="center" vertical="center" wrapText="1"/>
    </xf>
    <xf numFmtId="0" fontId="21" fillId="56" borderId="67" xfId="0" applyFont="1" applyFill="1" applyBorder="1" applyAlignment="1">
      <alignment horizontal="center" vertical="center" wrapText="1"/>
    </xf>
    <xf numFmtId="0" fontId="21" fillId="56" borderId="54" xfId="0" applyFont="1" applyFill="1" applyBorder="1" applyAlignment="1">
      <alignment horizontal="center" vertical="center"/>
    </xf>
    <xf numFmtId="0" fontId="21" fillId="56" borderId="65" xfId="0" applyFont="1" applyFill="1" applyBorder="1" applyAlignment="1">
      <alignment horizontal="center" vertical="center"/>
    </xf>
    <xf numFmtId="1" fontId="20" fillId="56" borderId="18" xfId="0" applyNumberFormat="1" applyFont="1" applyFill="1" applyBorder="1" applyAlignment="1">
      <alignment horizontal="center" vertical="center" textRotation="90" wrapText="1" shrinkToFit="1"/>
    </xf>
    <xf numFmtId="1" fontId="20" fillId="56" borderId="68" xfId="0" applyNumberFormat="1" applyFont="1" applyFill="1" applyBorder="1" applyAlignment="1">
      <alignment horizontal="center" vertical="center" textRotation="90" wrapText="1" shrinkToFit="1"/>
    </xf>
    <xf numFmtId="186" fontId="21" fillId="56" borderId="18" xfId="0" applyNumberFormat="1" applyFont="1" applyFill="1" applyBorder="1" applyAlignment="1">
      <alignment horizontal="center" vertical="center" textRotation="90" wrapText="1" shrinkToFit="1"/>
    </xf>
    <xf numFmtId="186" fontId="21" fillId="56" borderId="68" xfId="0" applyNumberFormat="1" applyFont="1" applyFill="1" applyBorder="1" applyAlignment="1">
      <alignment horizontal="center" vertical="center" textRotation="90" wrapText="1" shrinkToFit="1"/>
    </xf>
    <xf numFmtId="186" fontId="21" fillId="56" borderId="18" xfId="0" applyNumberFormat="1" applyFont="1" applyFill="1" applyBorder="1" applyAlignment="1">
      <alignment horizontal="left" vertical="center" wrapText="1" shrinkToFit="1"/>
    </xf>
    <xf numFmtId="186" fontId="21" fillId="56" borderId="68" xfId="0" applyNumberFormat="1" applyFont="1" applyFill="1" applyBorder="1" applyAlignment="1">
      <alignment horizontal="left" vertical="center" wrapText="1" shrinkToFit="1"/>
    </xf>
    <xf numFmtId="186" fontId="21" fillId="56" borderId="31" xfId="0" applyNumberFormat="1" applyFont="1" applyFill="1" applyBorder="1" applyAlignment="1">
      <alignment horizontal="center" vertical="center"/>
    </xf>
    <xf numFmtId="186" fontId="21" fillId="56" borderId="33" xfId="0" applyNumberFormat="1" applyFont="1" applyFill="1" applyBorder="1" applyAlignment="1">
      <alignment horizontal="center" vertical="center"/>
    </xf>
    <xf numFmtId="186" fontId="21" fillId="56" borderId="44" xfId="0" applyNumberFormat="1" applyFont="1" applyFill="1" applyBorder="1" applyAlignment="1">
      <alignment horizontal="center" vertical="center"/>
    </xf>
    <xf numFmtId="186" fontId="21" fillId="56" borderId="31" xfId="0" applyNumberFormat="1" applyFont="1" applyFill="1" applyBorder="1" applyAlignment="1">
      <alignment horizontal="center" vertical="center" wrapText="1" shrinkToFit="1"/>
    </xf>
    <xf numFmtId="186" fontId="21" fillId="56" borderId="33" xfId="0" applyNumberFormat="1" applyFont="1" applyFill="1" applyBorder="1" applyAlignment="1">
      <alignment horizontal="center" vertical="center" wrapText="1" shrinkToFit="1"/>
    </xf>
    <xf numFmtId="186" fontId="21" fillId="56" borderId="44" xfId="0" applyNumberFormat="1" applyFont="1" applyFill="1" applyBorder="1" applyAlignment="1">
      <alignment horizontal="center" vertical="center" wrapText="1" shrinkToFit="1"/>
    </xf>
    <xf numFmtId="0" fontId="72" fillId="0" borderId="21" xfId="0" applyFont="1" applyFill="1" applyBorder="1" applyAlignment="1">
      <alignment horizontal="center" vertical="center"/>
    </xf>
    <xf numFmtId="0" fontId="72" fillId="0" borderId="21" xfId="0" applyFont="1" applyFill="1" applyBorder="1" applyAlignment="1">
      <alignment horizontal="center" vertical="center" wrapText="1"/>
    </xf>
    <xf numFmtId="0" fontId="72" fillId="0" borderId="21" xfId="0" applyFont="1" applyFill="1" applyBorder="1" applyAlignment="1">
      <alignment horizontal="left" vertical="center" wrapText="1"/>
    </xf>
    <xf numFmtId="2" fontId="72" fillId="0" borderId="21" xfId="0" applyNumberFormat="1" applyFont="1" applyFill="1" applyBorder="1" applyAlignment="1">
      <alignment horizontal="center" vertical="center"/>
    </xf>
    <xf numFmtId="2" fontId="73" fillId="0" borderId="42" xfId="0" applyNumberFormat="1" applyFont="1" applyFill="1" applyBorder="1" applyAlignment="1">
      <alignment horizontal="center" vertical="center"/>
    </xf>
    <xf numFmtId="0" fontId="72" fillId="56" borderId="51" xfId="0" applyFont="1" applyFill="1" applyBorder="1" applyAlignment="1">
      <alignment horizontal="center" vertical="center"/>
    </xf>
    <xf numFmtId="0" fontId="72" fillId="56" borderId="51" xfId="0" applyFont="1" applyFill="1" applyBorder="1" applyAlignment="1">
      <alignment horizontal="center" vertical="center" wrapText="1"/>
    </xf>
    <xf numFmtId="0" fontId="72" fillId="56" borderId="21" xfId="0" applyFont="1" applyFill="1" applyBorder="1" applyAlignment="1">
      <alignment horizontal="left" vertical="center" wrapText="1"/>
    </xf>
    <xf numFmtId="2" fontId="72" fillId="56" borderId="21" xfId="0" applyNumberFormat="1" applyFont="1" applyFill="1" applyBorder="1" applyAlignment="1">
      <alignment horizontal="center" vertical="center"/>
    </xf>
    <xf numFmtId="2" fontId="73" fillId="56" borderId="42" xfId="0" applyNumberFormat="1" applyFont="1" applyFill="1" applyBorder="1" applyAlignment="1">
      <alignment horizontal="center" vertical="center"/>
    </xf>
    <xf numFmtId="2" fontId="72" fillId="0" borderId="21" xfId="0" applyNumberFormat="1" applyFont="1" applyFill="1" applyBorder="1" applyAlignment="1">
      <alignment horizontal="left" vertical="center" wrapText="1"/>
    </xf>
    <xf numFmtId="0" fontId="72" fillId="0" borderId="21" xfId="223" applyFont="1" applyFill="1" applyBorder="1" applyAlignment="1">
      <alignment horizontal="center" vertical="center"/>
      <protection/>
    </xf>
    <xf numFmtId="2" fontId="73" fillId="0" borderId="42" xfId="217" applyNumberFormat="1" applyFont="1" applyFill="1" applyBorder="1" applyAlignment="1">
      <alignment horizontal="center" vertical="center"/>
      <protection/>
    </xf>
    <xf numFmtId="2" fontId="72" fillId="0" borderId="41" xfId="0" applyNumberFormat="1" applyFont="1" applyFill="1" applyBorder="1" applyAlignment="1">
      <alignment horizontal="center" vertical="center"/>
    </xf>
    <xf numFmtId="2" fontId="72" fillId="0" borderId="42" xfId="0" applyNumberFormat="1" applyFont="1" applyFill="1" applyBorder="1" applyAlignment="1">
      <alignment horizontal="center" vertical="center"/>
    </xf>
    <xf numFmtId="0" fontId="72" fillId="0" borderId="0" xfId="0" applyFont="1" applyFill="1" applyAlignment="1">
      <alignment/>
    </xf>
    <xf numFmtId="0" fontId="72" fillId="56" borderId="40" xfId="0" applyFont="1" applyFill="1" applyBorder="1" applyAlignment="1">
      <alignment horizontal="center" vertical="center"/>
    </xf>
    <xf numFmtId="0" fontId="72" fillId="56" borderId="21" xfId="0" applyFont="1" applyFill="1" applyBorder="1" applyAlignment="1">
      <alignment horizontal="center" vertical="center" wrapText="1"/>
    </xf>
    <xf numFmtId="2" fontId="72" fillId="56" borderId="41" xfId="0" applyNumberFormat="1" applyFont="1" applyFill="1" applyBorder="1" applyAlignment="1">
      <alignment horizontal="center" vertical="center"/>
    </xf>
    <xf numFmtId="2" fontId="72" fillId="56" borderId="42" xfId="0" applyNumberFormat="1" applyFont="1" applyFill="1" applyBorder="1" applyAlignment="1">
      <alignment horizontal="center" vertical="center"/>
    </xf>
    <xf numFmtId="0" fontId="72" fillId="53" borderId="21" xfId="223" applyFont="1" applyFill="1" applyBorder="1" applyAlignment="1">
      <alignment horizontal="center" vertical="center"/>
      <protection/>
    </xf>
  </cellXfs>
  <cellStyles count="250">
    <cellStyle name="Normal" xfId="0"/>
    <cellStyle name="1. izcēlums" xfId="15"/>
    <cellStyle name="2. izcēlums" xfId="16"/>
    <cellStyle name="20% - Accent1" xfId="17"/>
    <cellStyle name="20% - Accent2" xfId="18"/>
    <cellStyle name="20% - Accent3" xfId="19"/>
    <cellStyle name="20% - Accent4" xfId="20"/>
    <cellStyle name="20% - Accent5" xfId="21"/>
    <cellStyle name="20% - Accent6" xfId="22"/>
    <cellStyle name="20% - Izcēlums1 2" xfId="23"/>
    <cellStyle name="20% - Izcēlums2 2" xfId="24"/>
    <cellStyle name="20% - Izcēlums3 2" xfId="25"/>
    <cellStyle name="20% - Izcēlums4 2" xfId="26"/>
    <cellStyle name="20% - Izcēlums5 2" xfId="27"/>
    <cellStyle name="20% - Izcēlums6 2" xfId="28"/>
    <cellStyle name="20% – rõhk1" xfId="29"/>
    <cellStyle name="20% – rõhk2" xfId="30"/>
    <cellStyle name="20% – rõhk3" xfId="31"/>
    <cellStyle name="20% – rõhk4" xfId="32"/>
    <cellStyle name="20% – rõhk5" xfId="33"/>
    <cellStyle name="20% – rõhk6" xfId="34"/>
    <cellStyle name="20% no 1. izcēluma" xfId="35"/>
    <cellStyle name="20% no 2. izcēluma" xfId="36"/>
    <cellStyle name="20% no 3. izcēluma" xfId="37"/>
    <cellStyle name="20% no 4. izcēluma" xfId="38"/>
    <cellStyle name="20% no 5. izcēluma" xfId="39"/>
    <cellStyle name="20% no 6. izcēluma" xfId="40"/>
    <cellStyle name="3. izcēlums " xfId="41"/>
    <cellStyle name="4. izcēlums" xfId="42"/>
    <cellStyle name="40% - Accent1" xfId="43"/>
    <cellStyle name="40% - Accent2" xfId="44"/>
    <cellStyle name="40% - Accent3" xfId="45"/>
    <cellStyle name="40% - Accent4" xfId="46"/>
    <cellStyle name="40% - Accent5" xfId="47"/>
    <cellStyle name="40% - Accent6" xfId="48"/>
    <cellStyle name="40% - Izcēlums1 2" xfId="49"/>
    <cellStyle name="40% - Izcēlums2 2" xfId="50"/>
    <cellStyle name="40% - Izcēlums3 2" xfId="51"/>
    <cellStyle name="40% - Izcēlums4 2" xfId="52"/>
    <cellStyle name="40% - Izcēlums5 2" xfId="53"/>
    <cellStyle name="40% - Izcēlums6 2" xfId="54"/>
    <cellStyle name="40% – rõhk1" xfId="55"/>
    <cellStyle name="40% – rõhk2" xfId="56"/>
    <cellStyle name="40% – rõhk3" xfId="57"/>
    <cellStyle name="40% – rõhk4" xfId="58"/>
    <cellStyle name="40% – rõhk5" xfId="59"/>
    <cellStyle name="40% – rõhk6" xfId="60"/>
    <cellStyle name="40% no 1. izcēluma" xfId="61"/>
    <cellStyle name="40% no 2. izcēluma" xfId="62"/>
    <cellStyle name="40% no 3. izcēluma" xfId="63"/>
    <cellStyle name="40% no 4. izcēluma" xfId="64"/>
    <cellStyle name="40% no 5. izcēluma" xfId="65"/>
    <cellStyle name="40% no 6. izcēluma" xfId="66"/>
    <cellStyle name="5. izcēlums" xfId="67"/>
    <cellStyle name="6. izcēlums" xfId="68"/>
    <cellStyle name="60% - Accent1" xfId="69"/>
    <cellStyle name="60% - Accent2" xfId="70"/>
    <cellStyle name="60% - Accent3" xfId="71"/>
    <cellStyle name="60% - Accent4" xfId="72"/>
    <cellStyle name="60% - Accent5" xfId="73"/>
    <cellStyle name="60% - Accent6" xfId="74"/>
    <cellStyle name="60% - Izcēlums1 2" xfId="75"/>
    <cellStyle name="60% - Izcēlums2 2" xfId="76"/>
    <cellStyle name="60% - Izcēlums3 2" xfId="77"/>
    <cellStyle name="60% - Izcēlums4 2" xfId="78"/>
    <cellStyle name="60% - Izcēlums5 2" xfId="79"/>
    <cellStyle name="60% - Izcēlums6 2" xfId="80"/>
    <cellStyle name="60% – rõhk1" xfId="81"/>
    <cellStyle name="60% – rõhk2" xfId="82"/>
    <cellStyle name="60% – rõhk3" xfId="83"/>
    <cellStyle name="60% – rõhk4" xfId="84"/>
    <cellStyle name="60% – rõhk5" xfId="85"/>
    <cellStyle name="60% – rõhk6" xfId="86"/>
    <cellStyle name="60% no 1. izcēluma" xfId="87"/>
    <cellStyle name="60% no 2. izcēluma" xfId="88"/>
    <cellStyle name="60% no 3. izcēluma" xfId="89"/>
    <cellStyle name="60% no 4. izcēluma" xfId="90"/>
    <cellStyle name="60% no 5. izcēluma" xfId="91"/>
    <cellStyle name="60% no 6. izcēluma" xfId="92"/>
    <cellStyle name="Accent1" xfId="93"/>
    <cellStyle name="Accent1 2" xfId="94"/>
    <cellStyle name="Accent2" xfId="95"/>
    <cellStyle name="Accent2 2" xfId="96"/>
    <cellStyle name="Accent3" xfId="97"/>
    <cellStyle name="Accent4" xfId="98"/>
    <cellStyle name="Accent5" xfId="99"/>
    <cellStyle name="Accent6" xfId="100"/>
    <cellStyle name="Aprēķināšana 2" xfId="101"/>
    <cellStyle name="Arvutus" xfId="102"/>
    <cellStyle name="Atdalītāji_862_Elizabetes_21A_rekonstrukcija" xfId="103"/>
    <cellStyle name="Bad" xfId="104"/>
    <cellStyle name="Brīdinājuma teksts 2" xfId="105"/>
    <cellStyle name="Calculation" xfId="106"/>
    <cellStyle name="Check Cell" xfId="107"/>
    <cellStyle name="Comma" xfId="108"/>
    <cellStyle name="Comma [0]" xfId="109"/>
    <cellStyle name="Comma 10" xfId="110"/>
    <cellStyle name="Comma 11" xfId="111"/>
    <cellStyle name="Comma 12" xfId="112"/>
    <cellStyle name="Comma 13" xfId="113"/>
    <cellStyle name="Comma 14" xfId="114"/>
    <cellStyle name="Comma 15" xfId="115"/>
    <cellStyle name="Comma 16" xfId="116"/>
    <cellStyle name="Comma 17" xfId="117"/>
    <cellStyle name="Comma 18" xfId="118"/>
    <cellStyle name="Comma 19" xfId="119"/>
    <cellStyle name="Comma 2" xfId="120"/>
    <cellStyle name="Comma 2 2" xfId="121"/>
    <cellStyle name="Comma 3" xfId="122"/>
    <cellStyle name="Comma 3 2" xfId="123"/>
    <cellStyle name="Comma 4" xfId="124"/>
    <cellStyle name="Comma 5" xfId="125"/>
    <cellStyle name="Comma 6" xfId="126"/>
    <cellStyle name="Comma 7" xfId="127"/>
    <cellStyle name="Comma 8" xfId="128"/>
    <cellStyle name="Comma 9" xfId="129"/>
    <cellStyle name="Currency" xfId="130"/>
    <cellStyle name="Currency [0]" xfId="131"/>
    <cellStyle name="Excel Built-in Normal" xfId="132"/>
    <cellStyle name="Excel Built-in Normal 2" xfId="133"/>
    <cellStyle name="Excel Built-in Normal 3" xfId="134"/>
    <cellStyle name="Excel Built-in Normal 3 2" xfId="135"/>
    <cellStyle name="Explanatory Text" xfId="136"/>
    <cellStyle name="Good" xfId="137"/>
    <cellStyle name="Halb" xfId="138"/>
    <cellStyle name="Hea" xfId="139"/>
    <cellStyle name="Heading 1" xfId="140"/>
    <cellStyle name="Heading 2" xfId="141"/>
    <cellStyle name="Heading 3" xfId="142"/>
    <cellStyle name="Heading 4" xfId="143"/>
    <cellStyle name="Hoiatustekst" xfId="144"/>
    <cellStyle name="Ievade 2" xfId="145"/>
    <cellStyle name="Input" xfId="146"/>
    <cellStyle name="Izcēlums1 2" xfId="147"/>
    <cellStyle name="Izcēlums2 2" xfId="148"/>
    <cellStyle name="Izcēlums3 2" xfId="149"/>
    <cellStyle name="Izcēlums4 2" xfId="150"/>
    <cellStyle name="Izcēlums5 2" xfId="151"/>
    <cellStyle name="Izcēlums6 2" xfId="152"/>
    <cellStyle name="Izvade 2" xfId="153"/>
    <cellStyle name="Kokku" xfId="154"/>
    <cellStyle name="Komats 2" xfId="155"/>
    <cellStyle name="Komats 3" xfId="156"/>
    <cellStyle name="Komats 4" xfId="157"/>
    <cellStyle name="Kontrolli lahtrit" xfId="158"/>
    <cellStyle name="Kopsumma 2" xfId="159"/>
    <cellStyle name="Labs 2" xfId="160"/>
    <cellStyle name="Lingitud lahter" xfId="161"/>
    <cellStyle name="Linked Cell" xfId="162"/>
    <cellStyle name="Märkus" xfId="163"/>
    <cellStyle name="Neitrāls 2" xfId="164"/>
    <cellStyle name="Neutraalne" xfId="165"/>
    <cellStyle name="Neutral" xfId="166"/>
    <cellStyle name="Normaallaad 2" xfId="167"/>
    <cellStyle name="Normal 10" xfId="168"/>
    <cellStyle name="Normal 11" xfId="169"/>
    <cellStyle name="Normal 12" xfId="170"/>
    <cellStyle name="Normal 13" xfId="171"/>
    <cellStyle name="Normal 14" xfId="172"/>
    <cellStyle name="Normal 15" xfId="173"/>
    <cellStyle name="Normal 16" xfId="174"/>
    <cellStyle name="Normal 17" xfId="175"/>
    <cellStyle name="Normal 18" xfId="176"/>
    <cellStyle name="Normal 19" xfId="177"/>
    <cellStyle name="Normal 2" xfId="178"/>
    <cellStyle name="Normal 2 2" xfId="179"/>
    <cellStyle name="Normal 2 2 2" xfId="180"/>
    <cellStyle name="Normal 2 3" xfId="181"/>
    <cellStyle name="Normal 2 4" xfId="182"/>
    <cellStyle name="Normal 2 4 2" xfId="183"/>
    <cellStyle name="Normal 2 5" xfId="184"/>
    <cellStyle name="Normal 2 6" xfId="185"/>
    <cellStyle name="Normal 20" xfId="186"/>
    <cellStyle name="Normal 21" xfId="187"/>
    <cellStyle name="Normal 22" xfId="188"/>
    <cellStyle name="Normal 23" xfId="189"/>
    <cellStyle name="Normal 24" xfId="190"/>
    <cellStyle name="Normal 25" xfId="191"/>
    <cellStyle name="Normal 26" xfId="192"/>
    <cellStyle name="Normal 27" xfId="193"/>
    <cellStyle name="Normal 28" xfId="194"/>
    <cellStyle name="Normal 29" xfId="195"/>
    <cellStyle name="Normal 3" xfId="196"/>
    <cellStyle name="Normal 3 2" xfId="197"/>
    <cellStyle name="Normal 3 3" xfId="198"/>
    <cellStyle name="Normal 30" xfId="199"/>
    <cellStyle name="Normal 31" xfId="200"/>
    <cellStyle name="Normal 32" xfId="201"/>
    <cellStyle name="Normal 33" xfId="202"/>
    <cellStyle name="Normal 34" xfId="203"/>
    <cellStyle name="Normal 35" xfId="204"/>
    <cellStyle name="Normal 37" xfId="205"/>
    <cellStyle name="Normal 4" xfId="206"/>
    <cellStyle name="Normal 4 2" xfId="207"/>
    <cellStyle name="Normal 5" xfId="208"/>
    <cellStyle name="Normal 6" xfId="209"/>
    <cellStyle name="Normal 7" xfId="210"/>
    <cellStyle name="Normal 8" xfId="211"/>
    <cellStyle name="Normal 9" xfId="212"/>
    <cellStyle name="Normal_Bill x.1" xfId="213"/>
    <cellStyle name="Normal_demontāža" xfId="214"/>
    <cellStyle name="Normal_Sheet1" xfId="215"/>
    <cellStyle name="Normal_tame_Kuldiga_1. karta" xfId="216"/>
    <cellStyle name="Normal_tame_Kuldiga_1. karta 2" xfId="217"/>
    <cellStyle name="Normal_tame_Kuldiga_1. karta 3" xfId="218"/>
    <cellStyle name="Nosaukums 2" xfId="219"/>
    <cellStyle name="Note" xfId="220"/>
    <cellStyle name="Note 2" xfId="221"/>
    <cellStyle name="Output" xfId="222"/>
    <cellStyle name="Parasts 2" xfId="223"/>
    <cellStyle name="Parasts 3" xfId="224"/>
    <cellStyle name="Parasts 4" xfId="225"/>
    <cellStyle name="Paskaidrojošs teksts 2" xfId="226"/>
    <cellStyle name="Pārbaudes šūna 2" xfId="227"/>
    <cellStyle name="Pealkiri" xfId="228"/>
    <cellStyle name="Pealkiri 1" xfId="229"/>
    <cellStyle name="Pealkiri 2" xfId="230"/>
    <cellStyle name="Pealkiri 3" xfId="231"/>
    <cellStyle name="Pealkiri 4" xfId="232"/>
    <cellStyle name="Percent" xfId="233"/>
    <cellStyle name="Piezīme 2" xfId="234"/>
    <cellStyle name="Piezīme 3" xfId="235"/>
    <cellStyle name="Rõhk1" xfId="236"/>
    <cellStyle name="Rõhk2" xfId="237"/>
    <cellStyle name="Rõhk3" xfId="238"/>
    <cellStyle name="Rõhk4" xfId="239"/>
    <cellStyle name="Rõhk5" xfId="240"/>
    <cellStyle name="Rõhk6" xfId="241"/>
    <cellStyle name="Saistīta šūna 2" xfId="242"/>
    <cellStyle name="Saistītā šūna" xfId="243"/>
    <cellStyle name="Selgitav tekst" xfId="244"/>
    <cellStyle name="Sisestus" xfId="245"/>
    <cellStyle name="Slikts 2" xfId="246"/>
    <cellStyle name="Standard_Sonderpreisliste 2002-2" xfId="247"/>
    <cellStyle name="Stils 1" xfId="248"/>
    <cellStyle name="Stils 1 2" xfId="249"/>
    <cellStyle name="Stils 1 3" xfId="250"/>
    <cellStyle name="Style 1" xfId="251"/>
    <cellStyle name="Style 1 2" xfId="252"/>
    <cellStyle name="Title" xfId="253"/>
    <cellStyle name="Total" xfId="254"/>
    <cellStyle name="Väljund" xfId="255"/>
    <cellStyle name="Virsraksts 1 2" xfId="256"/>
    <cellStyle name="Virsraksts 2 2" xfId="257"/>
    <cellStyle name="Virsraksts 3 2" xfId="258"/>
    <cellStyle name="Virsraksts 4 2" xfId="259"/>
    <cellStyle name="Warning Text" xfId="260"/>
    <cellStyle name="Обычный 2" xfId="261"/>
    <cellStyle name="Обычный_2009-04-27_PED IESN" xfId="262"/>
    <cellStyle name="Стиль 1" xfId="2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externalLink" Target="externalLinks/externalLink1.xml" /><Relationship Id="rId34" Type="http://schemas.openxmlformats.org/officeDocument/2006/relationships/externalLink" Target="externalLinks/externalLink2.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ame_Kuldiga_3.karta_tuks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ame_Kuldiga_4.karta_tuks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skaidrojums"/>
      <sheetName val="Pasutit_buvn"/>
      <sheetName val="3. kārta koptame"/>
      <sheetName val="3. kārta CD"/>
      <sheetName val="3. kārta ELT_a"/>
      <sheetName val="3. kārta TS"/>
      <sheetName val="3. kārta VST"/>
    </sheetNames>
    <sheetDataSet>
      <sheetData sheetId="3">
        <row r="3">
          <cell r="A3" t="str">
            <v>L. Paegles ielas posma no Dzirnavu ielas līdz Raiņa ielai, Mucenieku ielas posma no Dzirnavu ielas līdz Jelgavas ielai, Skrundas ielas krustojuma ar Jelgavas ielu, Jelgavas ielas posma no Mucenieku ielas līdz Ganību ielai un Graudu ielas posma no Jelgavas</v>
          </cell>
        </row>
        <row r="7">
          <cell r="D7" t="str">
            <v>Jelgavas ielas posms no Graudu ielas līdz Ganību ielai</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skaidrojums"/>
      <sheetName val="Pasutit_buvn"/>
      <sheetName val="4. kārta koptame"/>
      <sheetName val="4. kārta CD"/>
      <sheetName val="4. kārta ELT"/>
      <sheetName val="4. kārta TS"/>
    </sheetNames>
    <sheetDataSet>
      <sheetData sheetId="3">
        <row r="3">
          <cell r="A3" t="str">
            <v>L. Paegles ielas posma no Dzirnavu ielas līdz Raiņa ielai, Mucenieku ielas posma no Dzirnavu ielas līdz Jelgavas ielai, Skrundas ielas krustojuma ar Jelgavas ielu, Jelgavas ielas posma no Mucenieku ielas līdz Ganību ielai un Graudu ielas posma no Jelgavas</v>
          </cell>
        </row>
        <row r="7">
          <cell r="D7" t="str">
            <v>Mucenieku ielas posms no Dzirnavu ielas līdz Jelgavas ielai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K40"/>
  <sheetViews>
    <sheetView view="pageLayout" workbookViewId="0" topLeftCell="A22">
      <selection activeCell="C23" sqref="C23:G23"/>
    </sheetView>
  </sheetViews>
  <sheetFormatPr defaultColWidth="9.140625" defaultRowHeight="12.75"/>
  <cols>
    <col min="7" max="7" width="10.8515625" style="0" bestFit="1" customWidth="1"/>
    <col min="8" max="11" width="6.421875" style="0" customWidth="1"/>
  </cols>
  <sheetData>
    <row r="1" spans="8:11" ht="18">
      <c r="H1" s="464" t="s">
        <v>283</v>
      </c>
      <c r="I1" s="464"/>
      <c r="J1" s="464"/>
      <c r="K1" s="464"/>
    </row>
    <row r="2" spans="8:11" ht="36.75" customHeight="1">
      <c r="H2" s="465" t="s">
        <v>284</v>
      </c>
      <c r="I2" s="466"/>
      <c r="J2" s="466"/>
      <c r="K2" s="466"/>
    </row>
    <row r="3" spans="8:11" ht="27" customHeight="1">
      <c r="H3" s="467" t="s">
        <v>332</v>
      </c>
      <c r="I3" s="468"/>
      <c r="J3" s="468"/>
      <c r="K3" s="468"/>
    </row>
    <row r="7" spans="1:11" ht="15">
      <c r="A7" s="469" t="s">
        <v>285</v>
      </c>
      <c r="B7" s="469"/>
      <c r="C7" s="469"/>
      <c r="D7" s="469"/>
      <c r="E7" s="469"/>
      <c r="F7" s="469"/>
      <c r="G7" s="469"/>
      <c r="H7" s="469"/>
      <c r="I7" s="469"/>
      <c r="J7" s="469"/>
      <c r="K7" s="469"/>
    </row>
    <row r="8" spans="1:11" ht="69.75" customHeight="1">
      <c r="A8" s="470" t="str">
        <f>'2.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B8" s="470"/>
      <c r="C8" s="470"/>
      <c r="D8" s="470"/>
      <c r="E8" s="470"/>
      <c r="F8" s="470"/>
      <c r="G8" s="470"/>
      <c r="H8" s="470"/>
      <c r="I8" s="470"/>
      <c r="J8" s="470"/>
      <c r="K8" s="470"/>
    </row>
    <row r="9" spans="1:11" ht="12.75">
      <c r="A9" s="5"/>
      <c r="B9" s="5"/>
      <c r="C9" s="5"/>
      <c r="D9" s="5"/>
      <c r="E9" s="5"/>
      <c r="F9" s="5"/>
      <c r="G9" s="6"/>
      <c r="H9" s="6"/>
      <c r="I9" s="6"/>
      <c r="J9" s="6"/>
      <c r="K9" s="6"/>
    </row>
    <row r="10" spans="1:11" ht="70.5" customHeight="1">
      <c r="A10" s="475" t="s">
        <v>273</v>
      </c>
      <c r="B10" s="475"/>
      <c r="C10" s="475"/>
      <c r="D10" s="476" t="str">
        <f>'2. kārta koptame'!$D$4</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10" s="476"/>
      <c r="F10" s="476"/>
      <c r="G10" s="476"/>
      <c r="H10" s="476"/>
      <c r="I10" s="476"/>
      <c r="J10" s="476"/>
      <c r="K10" s="476"/>
    </row>
    <row r="11" spans="1:11" ht="12.75">
      <c r="A11" s="475" t="s">
        <v>289</v>
      </c>
      <c r="B11" s="475"/>
      <c r="C11" s="475"/>
      <c r="D11" s="482"/>
      <c r="E11" s="482"/>
      <c r="F11" s="482"/>
      <c r="G11" s="482"/>
      <c r="H11" s="482"/>
      <c r="I11" s="482"/>
      <c r="J11" s="482"/>
      <c r="K11" s="482"/>
    </row>
    <row r="12" spans="1:11" ht="12.75">
      <c r="A12" s="473" t="s">
        <v>290</v>
      </c>
      <c r="B12" s="473"/>
      <c r="C12" s="473"/>
      <c r="D12" s="483"/>
      <c r="E12" s="483"/>
      <c r="F12" s="483"/>
      <c r="G12" s="483"/>
      <c r="H12" s="483"/>
      <c r="I12" s="483"/>
      <c r="J12" s="483"/>
      <c r="K12" s="483"/>
    </row>
    <row r="13" spans="5:11" ht="12.75">
      <c r="E13" s="32"/>
      <c r="F13" s="32"/>
      <c r="G13" s="473" t="s">
        <v>274</v>
      </c>
      <c r="H13" s="473"/>
      <c r="I13" s="473"/>
      <c r="J13" s="483"/>
      <c r="K13" s="483"/>
    </row>
    <row r="14" spans="1:11" ht="12.75">
      <c r="A14" s="7"/>
      <c r="B14" s="7"/>
      <c r="C14" s="7"/>
      <c r="D14" s="8"/>
      <c r="E14" s="8"/>
      <c r="F14" s="8"/>
      <c r="G14" s="8"/>
      <c r="H14" s="8"/>
      <c r="I14" s="8"/>
      <c r="J14" s="8"/>
      <c r="K14" s="8"/>
    </row>
    <row r="15" spans="1:11" ht="12.75">
      <c r="A15" s="481" t="s">
        <v>275</v>
      </c>
      <c r="B15" s="481"/>
      <c r="C15" s="481" t="s">
        <v>254</v>
      </c>
      <c r="D15" s="481"/>
      <c r="E15" s="481"/>
      <c r="F15" s="481"/>
      <c r="G15" s="481"/>
      <c r="H15" s="474" t="s">
        <v>350</v>
      </c>
      <c r="I15" s="474"/>
      <c r="J15" s="474"/>
      <c r="K15" s="474"/>
    </row>
    <row r="16" spans="1:11" ht="59.25" customHeight="1">
      <c r="A16" s="453">
        <v>1</v>
      </c>
      <c r="B16" s="454"/>
      <c r="C16" s="451" t="s">
        <v>1700</v>
      </c>
      <c r="D16" s="451"/>
      <c r="E16" s="451"/>
      <c r="F16" s="451"/>
      <c r="G16" s="451"/>
      <c r="H16" s="452"/>
      <c r="I16" s="452"/>
      <c r="J16" s="452"/>
      <c r="K16" s="452"/>
    </row>
    <row r="17" spans="1:11" ht="53.25" customHeight="1">
      <c r="A17" s="453">
        <v>2</v>
      </c>
      <c r="B17" s="454"/>
      <c r="C17" s="451" t="s">
        <v>1701</v>
      </c>
      <c r="D17" s="451"/>
      <c r="E17" s="451"/>
      <c r="F17" s="451"/>
      <c r="G17" s="451"/>
      <c r="H17" s="452"/>
      <c r="I17" s="452"/>
      <c r="J17" s="452"/>
      <c r="K17" s="452"/>
    </row>
    <row r="18" spans="1:11" ht="51.75" customHeight="1">
      <c r="A18" s="453">
        <v>3</v>
      </c>
      <c r="B18" s="454"/>
      <c r="C18" s="451" t="s">
        <v>1702</v>
      </c>
      <c r="D18" s="451"/>
      <c r="E18" s="451"/>
      <c r="F18" s="451"/>
      <c r="G18" s="451"/>
      <c r="H18" s="452"/>
      <c r="I18" s="452"/>
      <c r="J18" s="452"/>
      <c r="K18" s="452"/>
    </row>
    <row r="19" spans="1:11" ht="59.25" customHeight="1">
      <c r="A19" s="453">
        <v>4</v>
      </c>
      <c r="B19" s="454"/>
      <c r="C19" s="451" t="s">
        <v>1703</v>
      </c>
      <c r="D19" s="451"/>
      <c r="E19" s="451"/>
      <c r="F19" s="451"/>
      <c r="G19" s="451"/>
      <c r="H19" s="452"/>
      <c r="I19" s="452"/>
      <c r="J19" s="452"/>
      <c r="K19" s="452"/>
    </row>
    <row r="20" spans="1:11" ht="77.25" customHeight="1">
      <c r="A20" s="453">
        <v>5</v>
      </c>
      <c r="B20" s="454"/>
      <c r="C20" s="451" t="s">
        <v>1704</v>
      </c>
      <c r="D20" s="451"/>
      <c r="E20" s="451"/>
      <c r="F20" s="451"/>
      <c r="G20" s="451"/>
      <c r="H20" s="452"/>
      <c r="I20" s="452"/>
      <c r="J20" s="452"/>
      <c r="K20" s="452"/>
    </row>
    <row r="21" spans="1:11" ht="59.25" customHeight="1">
      <c r="A21" s="453">
        <v>6</v>
      </c>
      <c r="B21" s="454"/>
      <c r="C21" s="451" t="s">
        <v>1705</v>
      </c>
      <c r="D21" s="451"/>
      <c r="E21" s="451"/>
      <c r="F21" s="451"/>
      <c r="G21" s="451"/>
      <c r="H21" s="452"/>
      <c r="I21" s="452"/>
      <c r="J21" s="452"/>
      <c r="K21" s="452"/>
    </row>
    <row r="22" spans="1:11" ht="59.25" customHeight="1">
      <c r="A22" s="453">
        <v>7</v>
      </c>
      <c r="B22" s="454"/>
      <c r="C22" s="451" t="s">
        <v>1706</v>
      </c>
      <c r="D22" s="451"/>
      <c r="E22" s="451"/>
      <c r="F22" s="451"/>
      <c r="G22" s="451"/>
      <c r="H22" s="452"/>
      <c r="I22" s="452"/>
      <c r="J22" s="452"/>
      <c r="K22" s="452"/>
    </row>
    <row r="23" spans="1:11" ht="59.25" customHeight="1">
      <c r="A23" s="453">
        <v>8</v>
      </c>
      <c r="B23" s="454"/>
      <c r="C23" s="451" t="s">
        <v>1707</v>
      </c>
      <c r="D23" s="451"/>
      <c r="E23" s="451"/>
      <c r="F23" s="451"/>
      <c r="G23" s="451"/>
      <c r="H23" s="452"/>
      <c r="I23" s="452"/>
      <c r="J23" s="452"/>
      <c r="K23" s="452"/>
    </row>
    <row r="24" spans="1:11" ht="12.75">
      <c r="A24" s="478"/>
      <c r="B24" s="478"/>
      <c r="C24" s="478"/>
      <c r="D24" s="478"/>
      <c r="E24" s="478"/>
      <c r="F24" s="478"/>
      <c r="G24" s="478"/>
      <c r="H24" s="472"/>
      <c r="I24" s="472"/>
      <c r="J24" s="472"/>
      <c r="K24" s="472"/>
    </row>
    <row r="25" spans="1:11" ht="15">
      <c r="A25" s="479"/>
      <c r="B25" s="479"/>
      <c r="C25" s="457" t="s">
        <v>272</v>
      </c>
      <c r="D25" s="457"/>
      <c r="E25" s="457"/>
      <c r="F25" s="457"/>
      <c r="G25" s="457"/>
      <c r="H25" s="455"/>
      <c r="I25" s="455"/>
      <c r="J25" s="455"/>
      <c r="K25" s="455"/>
    </row>
    <row r="26" spans="1:11" ht="14.25">
      <c r="A26" s="471" t="s">
        <v>287</v>
      </c>
      <c r="B26" s="471"/>
      <c r="C26" s="471"/>
      <c r="D26" s="471"/>
      <c r="E26" s="471"/>
      <c r="F26" s="471"/>
      <c r="G26" s="87">
        <v>0.21</v>
      </c>
      <c r="H26" s="480"/>
      <c r="I26" s="480"/>
      <c r="J26" s="480"/>
      <c r="K26" s="480"/>
    </row>
    <row r="27" spans="1:11" ht="15">
      <c r="A27" s="461" t="s">
        <v>288</v>
      </c>
      <c r="B27" s="461"/>
      <c r="C27" s="461"/>
      <c r="D27" s="461"/>
      <c r="E27" s="461"/>
      <c r="F27" s="461"/>
      <c r="G27" s="461"/>
      <c r="H27" s="456"/>
      <c r="I27" s="456"/>
      <c r="J27" s="456"/>
      <c r="K27" s="456"/>
    </row>
    <row r="28" spans="1:11" ht="15">
      <c r="A28" s="88"/>
      <c r="B28" s="88"/>
      <c r="C28" s="88"/>
      <c r="D28" s="88"/>
      <c r="E28" s="88"/>
      <c r="F28" s="88"/>
      <c r="G28" s="88"/>
      <c r="H28" s="89"/>
      <c r="I28" s="89"/>
      <c r="J28" s="89"/>
      <c r="K28" s="89"/>
    </row>
    <row r="29" spans="1:11" ht="14.25">
      <c r="A29" s="462"/>
      <c r="B29" s="462"/>
      <c r="C29" s="459"/>
      <c r="D29" s="459"/>
      <c r="E29" s="459"/>
      <c r="F29" s="459"/>
      <c r="G29" s="459"/>
      <c r="H29" s="459"/>
      <c r="I29" s="463"/>
      <c r="J29" s="463"/>
      <c r="K29" s="13"/>
    </row>
    <row r="30" spans="1:11" ht="12.75">
      <c r="A30" s="458"/>
      <c r="B30" s="458"/>
      <c r="C30" s="460"/>
      <c r="D30" s="460"/>
      <c r="E30" s="460"/>
      <c r="F30" s="460"/>
      <c r="G30" s="460"/>
      <c r="H30" s="460"/>
      <c r="I30" s="460"/>
      <c r="J30" s="460"/>
      <c r="K30" s="14"/>
    </row>
    <row r="31" spans="1:11" ht="15">
      <c r="A31" s="12"/>
      <c r="B31" s="12"/>
      <c r="C31" s="1"/>
      <c r="D31" s="15"/>
      <c r="E31" s="15"/>
      <c r="F31" s="15"/>
      <c r="G31" s="15"/>
      <c r="H31" s="15"/>
      <c r="I31" s="15"/>
      <c r="J31" s="15"/>
      <c r="K31" s="15"/>
    </row>
    <row r="32" spans="1:11" ht="14.25">
      <c r="A32" s="9"/>
      <c r="B32" s="9"/>
      <c r="C32" s="10"/>
      <c r="D32" s="10"/>
      <c r="E32" s="10"/>
      <c r="F32" s="10"/>
      <c r="G32" s="11"/>
      <c r="H32" s="11"/>
      <c r="I32" s="11"/>
      <c r="J32" s="11"/>
      <c r="K32" s="11"/>
    </row>
    <row r="33" spans="1:11" ht="14.25">
      <c r="A33" s="462"/>
      <c r="B33" s="462"/>
      <c r="C33" s="459"/>
      <c r="D33" s="459"/>
      <c r="E33" s="459"/>
      <c r="F33" s="459"/>
      <c r="G33" s="459"/>
      <c r="H33" s="459"/>
      <c r="I33" s="463"/>
      <c r="J33" s="463"/>
      <c r="K33" s="13"/>
    </row>
    <row r="34" spans="1:11" ht="12.75">
      <c r="A34" s="458"/>
      <c r="B34" s="458"/>
      <c r="C34" s="460"/>
      <c r="D34" s="460"/>
      <c r="E34" s="460"/>
      <c r="F34" s="460"/>
      <c r="G34" s="460"/>
      <c r="H34" s="460"/>
      <c r="I34" s="460"/>
      <c r="J34" s="460"/>
      <c r="K34" s="14"/>
    </row>
    <row r="35" spans="1:11" ht="14.25">
      <c r="A35" s="9"/>
      <c r="B35" s="9"/>
      <c r="C35" s="10"/>
      <c r="D35" s="10"/>
      <c r="E35" s="10"/>
      <c r="F35" s="10"/>
      <c r="G35" s="11"/>
      <c r="H35" s="11"/>
      <c r="I35" s="11"/>
      <c r="J35" s="11"/>
      <c r="K35" s="11"/>
    </row>
    <row r="36" spans="1:11" ht="14.25">
      <c r="A36" s="9"/>
      <c r="B36" s="9"/>
      <c r="C36" s="10"/>
      <c r="D36" s="10"/>
      <c r="E36" s="10"/>
      <c r="F36" s="10"/>
      <c r="G36" s="11"/>
      <c r="H36" s="11"/>
      <c r="I36" s="11"/>
      <c r="J36" s="11"/>
      <c r="K36" s="11"/>
    </row>
    <row r="37" spans="1:11" ht="14.25">
      <c r="A37" s="477"/>
      <c r="B37" s="477"/>
      <c r="C37" s="459"/>
      <c r="D37" s="459"/>
      <c r="E37" s="459"/>
      <c r="F37" s="459"/>
      <c r="G37" s="459"/>
      <c r="H37" s="459"/>
      <c r="I37" s="463"/>
      <c r="J37" s="463"/>
      <c r="K37" s="13"/>
    </row>
    <row r="38" spans="1:11" ht="17.25" customHeight="1">
      <c r="A38" s="477"/>
      <c r="B38" s="477"/>
      <c r="C38" s="460"/>
      <c r="D38" s="460"/>
      <c r="E38" s="460"/>
      <c r="F38" s="460"/>
      <c r="G38" s="460"/>
      <c r="H38" s="460"/>
      <c r="I38" s="460"/>
      <c r="J38" s="460"/>
      <c r="K38" s="14"/>
    </row>
    <row r="39" spans="1:11" ht="14.25">
      <c r="A39" s="9"/>
      <c r="B39" s="9"/>
      <c r="C39" s="10"/>
      <c r="D39" s="10"/>
      <c r="E39" s="10"/>
      <c r="F39" s="10"/>
      <c r="G39" s="11"/>
      <c r="H39" s="11"/>
      <c r="I39" s="11"/>
      <c r="J39" s="11"/>
      <c r="K39" s="11"/>
    </row>
    <row r="40" spans="1:11" ht="14.25">
      <c r="A40" s="9"/>
      <c r="B40" s="9"/>
      <c r="C40" s="10"/>
      <c r="D40" s="10"/>
      <c r="E40" s="10"/>
      <c r="F40" s="10"/>
      <c r="G40" s="11"/>
      <c r="H40" s="11"/>
      <c r="I40" s="11"/>
      <c r="J40" s="11"/>
      <c r="K40" s="11"/>
    </row>
  </sheetData>
  <sheetProtection/>
  <mergeCells count="73">
    <mergeCell ref="D12:K12"/>
    <mergeCell ref="C15:G15"/>
    <mergeCell ref="G13:I13"/>
    <mergeCell ref="J13:K13"/>
    <mergeCell ref="C16:G16"/>
    <mergeCell ref="C24:G24"/>
    <mergeCell ref="A34:B34"/>
    <mergeCell ref="I38:J38"/>
    <mergeCell ref="E30:H30"/>
    <mergeCell ref="E33:H33"/>
    <mergeCell ref="E37:H37"/>
    <mergeCell ref="E38:H38"/>
    <mergeCell ref="I37:J37"/>
    <mergeCell ref="I33:J33"/>
    <mergeCell ref="I34:J34"/>
    <mergeCell ref="I30:J30"/>
    <mergeCell ref="A37:B38"/>
    <mergeCell ref="C34:D34"/>
    <mergeCell ref="E34:H34"/>
    <mergeCell ref="A33:B33"/>
    <mergeCell ref="C37:D37"/>
    <mergeCell ref="A24:B24"/>
    <mergeCell ref="C38:D38"/>
    <mergeCell ref="C33:D33"/>
    <mergeCell ref="A25:B25"/>
    <mergeCell ref="H26:K26"/>
    <mergeCell ref="H15:K15"/>
    <mergeCell ref="A10:C10"/>
    <mergeCell ref="A19:B19"/>
    <mergeCell ref="C19:G19"/>
    <mergeCell ref="H19:K19"/>
    <mergeCell ref="D10:K10"/>
    <mergeCell ref="A17:B17"/>
    <mergeCell ref="A15:B15"/>
    <mergeCell ref="A11:C11"/>
    <mergeCell ref="D11:K11"/>
    <mergeCell ref="H1:K1"/>
    <mergeCell ref="H2:K2"/>
    <mergeCell ref="H3:K3"/>
    <mergeCell ref="A7:K7"/>
    <mergeCell ref="H16:K16"/>
    <mergeCell ref="H17:K17"/>
    <mergeCell ref="C17:G17"/>
    <mergeCell ref="A16:B16"/>
    <mergeCell ref="A8:K8"/>
    <mergeCell ref="A12:C12"/>
    <mergeCell ref="A18:B18"/>
    <mergeCell ref="C18:G18"/>
    <mergeCell ref="H18:K18"/>
    <mergeCell ref="A30:B30"/>
    <mergeCell ref="C29:D29"/>
    <mergeCell ref="C30:D30"/>
    <mergeCell ref="A27:G27"/>
    <mergeCell ref="A29:B29"/>
    <mergeCell ref="E29:H29"/>
    <mergeCell ref="I29:J29"/>
    <mergeCell ref="H27:K27"/>
    <mergeCell ref="A20:B20"/>
    <mergeCell ref="C20:G20"/>
    <mergeCell ref="H20:K20"/>
    <mergeCell ref="C25:G25"/>
    <mergeCell ref="A23:B23"/>
    <mergeCell ref="C23:G23"/>
    <mergeCell ref="H23:K23"/>
    <mergeCell ref="A21:B21"/>
    <mergeCell ref="A26:F26"/>
    <mergeCell ref="C21:G21"/>
    <mergeCell ref="H21:K21"/>
    <mergeCell ref="A22:B22"/>
    <mergeCell ref="C22:G22"/>
    <mergeCell ref="H22:K22"/>
    <mergeCell ref="H25:K25"/>
    <mergeCell ref="H24:K24"/>
  </mergeCells>
  <printOptions/>
  <pageMargins left="0.76" right="0.3937007874015748"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85"/>
  <sheetViews>
    <sheetView view="pageBreakPreview" zoomScaleNormal="145" zoomScaleSheetLayoutView="100" zoomScalePageLayoutView="0" workbookViewId="0" topLeftCell="A37">
      <selection activeCell="H46" sqref="H45:H46"/>
    </sheetView>
  </sheetViews>
  <sheetFormatPr defaultColWidth="9.140625" defaultRowHeight="12.75"/>
  <cols>
    <col min="1" max="1" width="4.7109375" style="37" customWidth="1"/>
    <col min="2" max="2" width="7.7109375" style="38" customWidth="1"/>
    <col min="3" max="3" width="40.7109375" style="66" customWidth="1"/>
    <col min="4" max="4" width="6.00390625" style="39" customWidth="1"/>
    <col min="5" max="5" width="7.57421875" style="201" customWidth="1"/>
    <col min="6" max="6" width="5.57421875" style="39" customWidth="1"/>
    <col min="7" max="7" width="5.8515625" style="39" customWidth="1"/>
    <col min="8" max="8" width="6.421875" style="39" bestFit="1" customWidth="1"/>
    <col min="9" max="9" width="5.8515625" style="39" bestFit="1" customWidth="1"/>
    <col min="10" max="10" width="5.57421875" style="39" customWidth="1"/>
    <col min="11" max="11" width="5.8515625" style="39" bestFit="1" customWidth="1"/>
    <col min="12" max="12" width="7.140625" style="39" bestFit="1" customWidth="1"/>
    <col min="13" max="13" width="5.7109375" style="39" customWidth="1"/>
    <col min="14" max="14" width="8.00390625" style="39" bestFit="1" customWidth="1"/>
    <col min="15" max="15" width="7.140625" style="39" bestFit="1" customWidth="1"/>
    <col min="16" max="16" width="8.00390625" style="39" bestFit="1" customWidth="1"/>
    <col min="17" max="16384" width="9.140625" style="36" customWidth="1"/>
  </cols>
  <sheetData>
    <row r="1" spans="1:16" ht="13.5" customHeight="1">
      <c r="A1" s="562" t="s">
        <v>216</v>
      </c>
      <c r="B1" s="562"/>
      <c r="C1" s="563"/>
      <c r="D1" s="562"/>
      <c r="E1" s="562"/>
      <c r="F1" s="562"/>
      <c r="G1" s="562"/>
      <c r="H1" s="562"/>
      <c r="I1" s="562"/>
      <c r="J1" s="562"/>
      <c r="K1" s="562"/>
      <c r="L1" s="562"/>
      <c r="M1" s="562"/>
      <c r="N1" s="562"/>
      <c r="O1" s="562"/>
      <c r="P1" s="562"/>
    </row>
    <row r="2" spans="1:16" ht="2.25" customHeight="1">
      <c r="A2" s="67"/>
      <c r="B2" s="45"/>
      <c r="C2" s="45"/>
      <c r="D2" s="44"/>
      <c r="E2" s="44"/>
      <c r="F2" s="44"/>
      <c r="G2" s="44"/>
      <c r="H2" s="44"/>
      <c r="I2" s="44"/>
      <c r="J2" s="44"/>
      <c r="K2" s="44"/>
      <c r="L2" s="44"/>
      <c r="M2" s="44"/>
      <c r="N2" s="44"/>
      <c r="O2" s="44"/>
      <c r="P2" s="44"/>
    </row>
    <row r="3" spans="1:16" ht="24.75" customHeight="1">
      <c r="A3" s="595" t="s">
        <v>45</v>
      </c>
      <c r="B3" s="595"/>
      <c r="C3" s="596"/>
      <c r="D3" s="595"/>
      <c r="E3" s="595"/>
      <c r="F3" s="595"/>
      <c r="G3" s="595"/>
      <c r="H3" s="595"/>
      <c r="I3" s="595"/>
      <c r="J3" s="595"/>
      <c r="K3" s="595"/>
      <c r="L3" s="595"/>
      <c r="M3" s="595"/>
      <c r="N3" s="595"/>
      <c r="O3" s="595"/>
      <c r="P3" s="595"/>
    </row>
    <row r="4" spans="1:16" ht="6.75" customHeight="1">
      <c r="A4" s="68"/>
      <c r="B4" s="45"/>
      <c r="C4" s="47"/>
      <c r="D4" s="46"/>
      <c r="E4" s="48"/>
      <c r="F4" s="48"/>
      <c r="G4" s="49"/>
      <c r="H4" s="49"/>
      <c r="I4" s="49"/>
      <c r="J4" s="49"/>
      <c r="K4" s="49"/>
      <c r="L4" s="49"/>
      <c r="M4" s="49"/>
      <c r="N4" s="49"/>
      <c r="O4" s="49"/>
      <c r="P4" s="49"/>
    </row>
    <row r="5" spans="1:16" ht="30.75" customHeight="1">
      <c r="A5" s="550" t="s">
        <v>253</v>
      </c>
      <c r="B5" s="550"/>
      <c r="C5" s="550"/>
      <c r="D5" s="551"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51"/>
      <c r="F5" s="551"/>
      <c r="G5" s="551"/>
      <c r="H5" s="551"/>
      <c r="I5" s="551"/>
      <c r="J5" s="551"/>
      <c r="K5" s="551"/>
      <c r="L5" s="551"/>
      <c r="M5" s="551"/>
      <c r="N5" s="551"/>
      <c r="O5" s="551"/>
      <c r="P5" s="551"/>
    </row>
    <row r="6" spans="1:16" ht="22.5" customHeight="1">
      <c r="A6" s="550" t="s">
        <v>254</v>
      </c>
      <c r="B6" s="550"/>
      <c r="C6" s="550"/>
      <c r="D6" s="551" t="s">
        <v>219</v>
      </c>
      <c r="E6" s="551"/>
      <c r="F6" s="551"/>
      <c r="G6" s="551"/>
      <c r="H6" s="551"/>
      <c r="I6" s="551"/>
      <c r="J6" s="551"/>
      <c r="K6" s="551"/>
      <c r="L6" s="551"/>
      <c r="M6" s="551"/>
      <c r="N6" s="551"/>
      <c r="O6" s="551"/>
      <c r="P6" s="551"/>
    </row>
    <row r="7" spans="1:16" ht="11.25" customHeight="1">
      <c r="A7" s="550" t="s">
        <v>255</v>
      </c>
      <c r="B7" s="550"/>
      <c r="C7" s="550"/>
      <c r="D7" s="597" t="s">
        <v>217</v>
      </c>
      <c r="E7" s="597"/>
      <c r="F7" s="597"/>
      <c r="G7" s="597"/>
      <c r="H7" s="597"/>
      <c r="I7" s="597"/>
      <c r="J7" s="597"/>
      <c r="K7" s="597"/>
      <c r="L7" s="597"/>
      <c r="M7" s="597"/>
      <c r="N7" s="597"/>
      <c r="O7" s="597"/>
      <c r="P7" s="597"/>
    </row>
    <row r="8" spans="1:16" ht="13.5" customHeight="1">
      <c r="A8" s="550" t="s">
        <v>468</v>
      </c>
      <c r="B8" s="550"/>
      <c r="C8" s="550"/>
      <c r="D8" s="550"/>
      <c r="E8" s="550"/>
      <c r="F8" s="550"/>
      <c r="G8" s="550"/>
      <c r="H8" s="550"/>
      <c r="I8" s="550"/>
      <c r="J8" s="550"/>
      <c r="K8" s="550"/>
      <c r="L8" s="550"/>
      <c r="M8" s="550"/>
      <c r="N8" s="550"/>
      <c r="O8" s="550"/>
      <c r="P8" s="550"/>
    </row>
    <row r="9" spans="1:16" ht="13.5" customHeight="1">
      <c r="A9" s="36"/>
      <c r="B9" s="74"/>
      <c r="C9" s="50"/>
      <c r="D9" s="36"/>
      <c r="E9" s="51"/>
      <c r="F9" s="51"/>
      <c r="G9" s="52"/>
      <c r="H9" s="52"/>
      <c r="I9" s="52"/>
      <c r="J9" s="52"/>
      <c r="K9" s="52"/>
      <c r="L9" s="52"/>
      <c r="M9" s="53" t="s">
        <v>291</v>
      </c>
      <c r="N9" s="53"/>
      <c r="O9" s="552"/>
      <c r="P9" s="552"/>
    </row>
    <row r="10" spans="1:16" ht="13.5" customHeight="1">
      <c r="A10" s="70"/>
      <c r="B10" s="73"/>
      <c r="C10" s="55"/>
      <c r="D10" s="56"/>
      <c r="E10" s="57"/>
      <c r="F10" s="57"/>
      <c r="G10" s="57"/>
      <c r="H10" s="57"/>
      <c r="I10" s="57"/>
      <c r="J10" s="57"/>
      <c r="K10" s="57"/>
      <c r="L10" s="57"/>
      <c r="M10" s="58" t="s">
        <v>256</v>
      </c>
      <c r="N10" s="58"/>
      <c r="O10" s="553"/>
      <c r="P10" s="553"/>
    </row>
    <row r="11" spans="1:16" ht="13.5" customHeight="1">
      <c r="A11" s="554" t="s">
        <v>257</v>
      </c>
      <c r="B11" s="556" t="s">
        <v>258</v>
      </c>
      <c r="C11" s="558" t="s">
        <v>259</v>
      </c>
      <c r="D11" s="59"/>
      <c r="E11" s="59"/>
      <c r="F11" s="560" t="s">
        <v>262</v>
      </c>
      <c r="G11" s="560"/>
      <c r="H11" s="560"/>
      <c r="I11" s="560"/>
      <c r="J11" s="560"/>
      <c r="K11" s="560"/>
      <c r="L11" s="561" t="s">
        <v>263</v>
      </c>
      <c r="M11" s="561"/>
      <c r="N11" s="561"/>
      <c r="O11" s="561"/>
      <c r="P11" s="561"/>
    </row>
    <row r="12" spans="1:16" ht="51" customHeight="1">
      <c r="A12" s="555"/>
      <c r="B12" s="557"/>
      <c r="C12" s="559"/>
      <c r="D12" s="81" t="s">
        <v>260</v>
      </c>
      <c r="E12" s="81" t="s">
        <v>261</v>
      </c>
      <c r="F12" s="81" t="s">
        <v>264</v>
      </c>
      <c r="G12" s="81" t="s">
        <v>355</v>
      </c>
      <c r="H12" s="81" t="s">
        <v>356</v>
      </c>
      <c r="I12" s="81" t="s">
        <v>357</v>
      </c>
      <c r="J12" s="81" t="s">
        <v>358</v>
      </c>
      <c r="K12" s="81" t="s">
        <v>359</v>
      </c>
      <c r="L12" s="81" t="s">
        <v>265</v>
      </c>
      <c r="M12" s="81" t="s">
        <v>356</v>
      </c>
      <c r="N12" s="81" t="s">
        <v>357</v>
      </c>
      <c r="O12" s="81" t="s">
        <v>358</v>
      </c>
      <c r="P12" s="81" t="s">
        <v>360</v>
      </c>
    </row>
    <row r="13" spans="1:16" s="60" customFormat="1" ht="11.25">
      <c r="A13" s="76"/>
      <c r="B13" s="77"/>
      <c r="C13" s="541" t="str">
        <f>D6</f>
        <v>L. Paegles ielas posma no Raiņa līdz Dzirnavu ielai apgaismojuma montāža Kuldīgā (Otrā kārta )</v>
      </c>
      <c r="D13" s="542"/>
      <c r="E13" s="542"/>
      <c r="F13" s="542"/>
      <c r="G13" s="542"/>
      <c r="H13" s="542"/>
      <c r="I13" s="542"/>
      <c r="J13" s="542"/>
      <c r="K13" s="542"/>
      <c r="L13" s="542"/>
      <c r="M13" s="542"/>
      <c r="N13" s="542"/>
      <c r="O13" s="542"/>
      <c r="P13" s="543"/>
    </row>
    <row r="14" spans="1:16" ht="12.75" customHeight="1">
      <c r="A14" s="71"/>
      <c r="B14" s="72"/>
      <c r="C14" s="544" t="s">
        <v>36</v>
      </c>
      <c r="D14" s="544"/>
      <c r="E14" s="544"/>
      <c r="F14" s="544"/>
      <c r="G14" s="544"/>
      <c r="H14" s="544"/>
      <c r="I14" s="544"/>
      <c r="J14" s="544"/>
      <c r="K14" s="544"/>
      <c r="L14" s="544"/>
      <c r="M14" s="544"/>
      <c r="N14" s="544"/>
      <c r="O14" s="544"/>
      <c r="P14" s="545"/>
    </row>
    <row r="15" spans="1:16" ht="11.25">
      <c r="A15" s="205">
        <v>1</v>
      </c>
      <c r="B15" s="78" t="s">
        <v>294</v>
      </c>
      <c r="C15" s="206" t="s">
        <v>300</v>
      </c>
      <c r="D15" s="41" t="s">
        <v>297</v>
      </c>
      <c r="E15" s="198">
        <v>502</v>
      </c>
      <c r="F15" s="165"/>
      <c r="G15" s="42"/>
      <c r="H15" s="42"/>
      <c r="I15" s="42"/>
      <c r="J15" s="166"/>
      <c r="K15" s="42"/>
      <c r="L15" s="42"/>
      <c r="M15" s="42"/>
      <c r="N15" s="42"/>
      <c r="O15" s="42"/>
      <c r="P15" s="42"/>
    </row>
    <row r="16" spans="1:16" ht="11.25">
      <c r="A16" s="205">
        <f>A15+1</f>
        <v>2</v>
      </c>
      <c r="B16" s="78" t="s">
        <v>294</v>
      </c>
      <c r="C16" s="206" t="s">
        <v>309</v>
      </c>
      <c r="D16" s="41" t="s">
        <v>292</v>
      </c>
      <c r="E16" s="198">
        <v>150.6</v>
      </c>
      <c r="F16" s="165"/>
      <c r="G16" s="42"/>
      <c r="H16" s="42"/>
      <c r="I16" s="42"/>
      <c r="J16" s="166"/>
      <c r="K16" s="42"/>
      <c r="L16" s="42"/>
      <c r="M16" s="42"/>
      <c r="N16" s="42"/>
      <c r="O16" s="42"/>
      <c r="P16" s="42"/>
    </row>
    <row r="17" spans="1:16" ht="11.25">
      <c r="A17" s="205">
        <f aca="true" t="shared" si="0" ref="A17:A70">A16+1</f>
        <v>3</v>
      </c>
      <c r="B17" s="78" t="s">
        <v>308</v>
      </c>
      <c r="C17" s="206" t="s">
        <v>310</v>
      </c>
      <c r="D17" s="41" t="s">
        <v>297</v>
      </c>
      <c r="E17" s="198">
        <v>607</v>
      </c>
      <c r="F17" s="165"/>
      <c r="G17" s="42"/>
      <c r="H17" s="42"/>
      <c r="I17" s="42"/>
      <c r="J17" s="166"/>
      <c r="K17" s="42"/>
      <c r="L17" s="42"/>
      <c r="M17" s="42"/>
      <c r="N17" s="42"/>
      <c r="O17" s="42"/>
      <c r="P17" s="42"/>
    </row>
    <row r="18" spans="1:16" ht="13.5" customHeight="1">
      <c r="A18" s="205">
        <f t="shared" si="0"/>
        <v>4</v>
      </c>
      <c r="B18" s="78" t="s">
        <v>308</v>
      </c>
      <c r="C18" s="207" t="s">
        <v>469</v>
      </c>
      <c r="D18" s="41" t="s">
        <v>297</v>
      </c>
      <c r="E18" s="198">
        <v>607</v>
      </c>
      <c r="F18" s="165"/>
      <c r="G18" s="42"/>
      <c r="H18" s="42"/>
      <c r="I18" s="42"/>
      <c r="J18" s="166"/>
      <c r="K18" s="42"/>
      <c r="L18" s="42"/>
      <c r="M18" s="42"/>
      <c r="N18" s="42"/>
      <c r="O18" s="42"/>
      <c r="P18" s="42"/>
    </row>
    <row r="19" spans="1:16" ht="19.5" customHeight="1">
      <c r="A19" s="205">
        <f t="shared" si="0"/>
        <v>5</v>
      </c>
      <c r="B19" s="78" t="s">
        <v>308</v>
      </c>
      <c r="C19" s="207" t="s">
        <v>470</v>
      </c>
      <c r="D19" s="41" t="s">
        <v>297</v>
      </c>
      <c r="E19" s="198">
        <v>55</v>
      </c>
      <c r="F19" s="165"/>
      <c r="G19" s="42"/>
      <c r="H19" s="42"/>
      <c r="I19" s="42"/>
      <c r="J19" s="166"/>
      <c r="K19" s="42"/>
      <c r="L19" s="42"/>
      <c r="M19" s="42"/>
      <c r="N19" s="42"/>
      <c r="O19" s="42"/>
      <c r="P19" s="42"/>
    </row>
    <row r="20" spans="1:16" ht="11.25">
      <c r="A20" s="205">
        <f t="shared" si="0"/>
        <v>6</v>
      </c>
      <c r="B20" s="78" t="s">
        <v>308</v>
      </c>
      <c r="C20" s="207" t="s">
        <v>202</v>
      </c>
      <c r="D20" s="41" t="s">
        <v>297</v>
      </c>
      <c r="E20" s="198">
        <v>607</v>
      </c>
      <c r="F20" s="165"/>
      <c r="G20" s="42"/>
      <c r="H20" s="42"/>
      <c r="I20" s="42"/>
      <c r="J20" s="166"/>
      <c r="K20" s="42"/>
      <c r="L20" s="42"/>
      <c r="M20" s="42"/>
      <c r="N20" s="42"/>
      <c r="O20" s="42"/>
      <c r="P20" s="42"/>
    </row>
    <row r="21" spans="1:16" ht="11.25">
      <c r="A21" s="205">
        <f t="shared" si="0"/>
        <v>7</v>
      </c>
      <c r="B21" s="78" t="s">
        <v>308</v>
      </c>
      <c r="C21" s="206" t="s">
        <v>213</v>
      </c>
      <c r="D21" s="41" t="s">
        <v>297</v>
      </c>
      <c r="E21" s="198">
        <v>662</v>
      </c>
      <c r="F21" s="165"/>
      <c r="G21" s="42"/>
      <c r="H21" s="42"/>
      <c r="I21" s="42"/>
      <c r="J21" s="166"/>
      <c r="K21" s="42"/>
      <c r="L21" s="42"/>
      <c r="M21" s="42"/>
      <c r="N21" s="42"/>
      <c r="O21" s="42"/>
      <c r="P21" s="42"/>
    </row>
    <row r="22" spans="1:16" ht="11.25">
      <c r="A22" s="205">
        <f t="shared" si="0"/>
        <v>8</v>
      </c>
      <c r="B22" s="78" t="s">
        <v>308</v>
      </c>
      <c r="C22" s="207" t="s">
        <v>471</v>
      </c>
      <c r="D22" s="41" t="s">
        <v>297</v>
      </c>
      <c r="E22" s="198">
        <v>663</v>
      </c>
      <c r="F22" s="165"/>
      <c r="G22" s="42"/>
      <c r="H22" s="42"/>
      <c r="I22" s="42"/>
      <c r="J22" s="166"/>
      <c r="K22" s="42"/>
      <c r="L22" s="42"/>
      <c r="M22" s="42"/>
      <c r="N22" s="42"/>
      <c r="O22" s="42"/>
      <c r="P22" s="42"/>
    </row>
    <row r="23" spans="1:16" ht="11.25">
      <c r="A23" s="205">
        <f t="shared" si="0"/>
        <v>9</v>
      </c>
      <c r="B23" s="78" t="s">
        <v>308</v>
      </c>
      <c r="C23" s="207" t="s">
        <v>472</v>
      </c>
      <c r="D23" s="41" t="s">
        <v>297</v>
      </c>
      <c r="E23" s="198">
        <v>272</v>
      </c>
      <c r="F23" s="165"/>
      <c r="G23" s="42"/>
      <c r="H23" s="42"/>
      <c r="I23" s="42"/>
      <c r="J23" s="166"/>
      <c r="K23" s="42"/>
      <c r="L23" s="42"/>
      <c r="M23" s="42"/>
      <c r="N23" s="42"/>
      <c r="O23" s="42"/>
      <c r="P23" s="42"/>
    </row>
    <row r="24" spans="1:16" ht="11.25">
      <c r="A24" s="205">
        <f t="shared" si="0"/>
        <v>10</v>
      </c>
      <c r="B24" s="78" t="s">
        <v>308</v>
      </c>
      <c r="C24" s="207" t="s">
        <v>203</v>
      </c>
      <c r="D24" s="41" t="s">
        <v>296</v>
      </c>
      <c r="E24" s="198">
        <v>1</v>
      </c>
      <c r="F24" s="165"/>
      <c r="G24" s="42"/>
      <c r="H24" s="42"/>
      <c r="I24" s="42"/>
      <c r="J24" s="166"/>
      <c r="K24" s="42"/>
      <c r="L24" s="42"/>
      <c r="M24" s="42"/>
      <c r="N24" s="42"/>
      <c r="O24" s="42"/>
      <c r="P24" s="42"/>
    </row>
    <row r="25" spans="1:16" ht="11.25">
      <c r="A25" s="205">
        <f t="shared" si="0"/>
        <v>11</v>
      </c>
      <c r="B25" s="78" t="s">
        <v>308</v>
      </c>
      <c r="C25" s="207" t="s">
        <v>455</v>
      </c>
      <c r="D25" s="41" t="s">
        <v>297</v>
      </c>
      <c r="E25" s="198">
        <v>2.5</v>
      </c>
      <c r="F25" s="165"/>
      <c r="G25" s="42"/>
      <c r="H25" s="42"/>
      <c r="I25" s="42"/>
      <c r="J25" s="166"/>
      <c r="K25" s="42"/>
      <c r="L25" s="42"/>
      <c r="M25" s="42"/>
      <c r="N25" s="42"/>
      <c r="O25" s="42"/>
      <c r="P25" s="42"/>
    </row>
    <row r="26" spans="1:16" ht="11.25">
      <c r="A26" s="205">
        <f t="shared" si="0"/>
        <v>12</v>
      </c>
      <c r="B26" s="78" t="s">
        <v>308</v>
      </c>
      <c r="C26" s="207" t="s">
        <v>456</v>
      </c>
      <c r="D26" s="41" t="s">
        <v>296</v>
      </c>
      <c r="E26" s="198">
        <v>1</v>
      </c>
      <c r="F26" s="165"/>
      <c r="G26" s="42"/>
      <c r="H26" s="42"/>
      <c r="I26" s="42"/>
      <c r="J26" s="166"/>
      <c r="K26" s="42"/>
      <c r="L26" s="42"/>
      <c r="M26" s="42"/>
      <c r="N26" s="42"/>
      <c r="O26" s="42"/>
      <c r="P26" s="42"/>
    </row>
    <row r="27" spans="1:16" ht="22.5">
      <c r="A27" s="205">
        <f t="shared" si="0"/>
        <v>13</v>
      </c>
      <c r="B27" s="78" t="s">
        <v>308</v>
      </c>
      <c r="C27" s="207" t="s">
        <v>457</v>
      </c>
      <c r="D27" s="41" t="s">
        <v>296</v>
      </c>
      <c r="E27" s="198">
        <v>1</v>
      </c>
      <c r="F27" s="165"/>
      <c r="G27" s="42"/>
      <c r="H27" s="42"/>
      <c r="I27" s="42"/>
      <c r="J27" s="166"/>
      <c r="K27" s="42"/>
      <c r="L27" s="42"/>
      <c r="M27" s="42"/>
      <c r="N27" s="42"/>
      <c r="O27" s="42"/>
      <c r="P27" s="42"/>
    </row>
    <row r="28" spans="1:16" ht="11.25">
      <c r="A28" s="205">
        <f t="shared" si="0"/>
        <v>14</v>
      </c>
      <c r="B28" s="78" t="s">
        <v>308</v>
      </c>
      <c r="C28" s="207" t="s">
        <v>423</v>
      </c>
      <c r="D28" s="41" t="s">
        <v>296</v>
      </c>
      <c r="E28" s="198">
        <v>1</v>
      </c>
      <c r="F28" s="165"/>
      <c r="G28" s="42"/>
      <c r="H28" s="42"/>
      <c r="I28" s="42"/>
      <c r="J28" s="166"/>
      <c r="K28" s="42"/>
      <c r="L28" s="42"/>
      <c r="M28" s="42"/>
      <c r="N28" s="42"/>
      <c r="O28" s="42"/>
      <c r="P28" s="42"/>
    </row>
    <row r="29" spans="1:16" ht="11.25">
      <c r="A29" s="205">
        <f t="shared" si="0"/>
        <v>15</v>
      </c>
      <c r="B29" s="78" t="s">
        <v>308</v>
      </c>
      <c r="C29" s="207" t="s">
        <v>204</v>
      </c>
      <c r="D29" s="41" t="s">
        <v>295</v>
      </c>
      <c r="E29" s="198">
        <v>1</v>
      </c>
      <c r="F29" s="165"/>
      <c r="G29" s="42"/>
      <c r="H29" s="42"/>
      <c r="I29" s="42"/>
      <c r="J29" s="166"/>
      <c r="K29" s="42"/>
      <c r="L29" s="42"/>
      <c r="M29" s="42"/>
      <c r="N29" s="42"/>
      <c r="O29" s="42"/>
      <c r="P29" s="42"/>
    </row>
    <row r="30" spans="1:16" ht="11.25">
      <c r="A30" s="205">
        <f t="shared" si="0"/>
        <v>16</v>
      </c>
      <c r="B30" s="78" t="s">
        <v>308</v>
      </c>
      <c r="C30" s="207" t="s">
        <v>205</v>
      </c>
      <c r="D30" s="41" t="s">
        <v>295</v>
      </c>
      <c r="E30" s="198">
        <v>12</v>
      </c>
      <c r="F30" s="165"/>
      <c r="G30" s="42"/>
      <c r="H30" s="42"/>
      <c r="I30" s="42"/>
      <c r="J30" s="166"/>
      <c r="K30" s="42"/>
      <c r="L30" s="42"/>
      <c r="M30" s="42"/>
      <c r="N30" s="42"/>
      <c r="O30" s="42"/>
      <c r="P30" s="42"/>
    </row>
    <row r="31" spans="1:16" ht="11.25">
      <c r="A31" s="205">
        <f t="shared" si="0"/>
        <v>17</v>
      </c>
      <c r="B31" s="78" t="s">
        <v>308</v>
      </c>
      <c r="C31" s="207" t="s">
        <v>206</v>
      </c>
      <c r="D31" s="41" t="s">
        <v>295</v>
      </c>
      <c r="E31" s="198">
        <v>6</v>
      </c>
      <c r="F31" s="165"/>
      <c r="G31" s="42"/>
      <c r="H31" s="42"/>
      <c r="I31" s="42"/>
      <c r="J31" s="166"/>
      <c r="K31" s="42"/>
      <c r="L31" s="42"/>
      <c r="M31" s="42"/>
      <c r="N31" s="42"/>
      <c r="O31" s="42"/>
      <c r="P31" s="42"/>
    </row>
    <row r="32" spans="1:16" ht="11.25">
      <c r="A32" s="205">
        <f t="shared" si="0"/>
        <v>18</v>
      </c>
      <c r="B32" s="78" t="s">
        <v>308</v>
      </c>
      <c r="C32" s="207" t="s">
        <v>207</v>
      </c>
      <c r="D32" s="41" t="s">
        <v>295</v>
      </c>
      <c r="E32" s="198">
        <v>3</v>
      </c>
      <c r="F32" s="165"/>
      <c r="G32" s="42"/>
      <c r="H32" s="42"/>
      <c r="I32" s="42"/>
      <c r="J32" s="166"/>
      <c r="K32" s="42"/>
      <c r="L32" s="42"/>
      <c r="M32" s="42"/>
      <c r="N32" s="42"/>
      <c r="O32" s="42"/>
      <c r="P32" s="42"/>
    </row>
    <row r="33" spans="1:16" ht="11.25">
      <c r="A33" s="205">
        <f t="shared" si="0"/>
        <v>19</v>
      </c>
      <c r="B33" s="78" t="s">
        <v>308</v>
      </c>
      <c r="C33" s="207" t="s">
        <v>458</v>
      </c>
      <c r="D33" s="41" t="s">
        <v>296</v>
      </c>
      <c r="E33" s="198">
        <v>1</v>
      </c>
      <c r="F33" s="165"/>
      <c r="G33" s="42"/>
      <c r="H33" s="42"/>
      <c r="I33" s="42"/>
      <c r="J33" s="166"/>
      <c r="K33" s="42"/>
      <c r="L33" s="42"/>
      <c r="M33" s="42"/>
      <c r="N33" s="42"/>
      <c r="O33" s="42"/>
      <c r="P33" s="42"/>
    </row>
    <row r="34" spans="1:16" ht="11.25">
      <c r="A34" s="205">
        <f t="shared" si="0"/>
        <v>20</v>
      </c>
      <c r="B34" s="78" t="s">
        <v>308</v>
      </c>
      <c r="C34" s="207" t="s">
        <v>463</v>
      </c>
      <c r="D34" s="41" t="s">
        <v>295</v>
      </c>
      <c r="E34" s="198">
        <v>3</v>
      </c>
      <c r="F34" s="165"/>
      <c r="G34" s="42"/>
      <c r="H34" s="42"/>
      <c r="I34" s="42"/>
      <c r="J34" s="166"/>
      <c r="K34" s="42"/>
      <c r="L34" s="42"/>
      <c r="M34" s="42"/>
      <c r="N34" s="42"/>
      <c r="O34" s="42"/>
      <c r="P34" s="42"/>
    </row>
    <row r="35" spans="1:16" ht="11.25">
      <c r="A35" s="205">
        <f t="shared" si="0"/>
        <v>21</v>
      </c>
      <c r="B35" s="78" t="s">
        <v>308</v>
      </c>
      <c r="C35" s="207" t="s">
        <v>208</v>
      </c>
      <c r="D35" s="41" t="s">
        <v>295</v>
      </c>
      <c r="E35" s="198">
        <v>1</v>
      </c>
      <c r="F35" s="165"/>
      <c r="G35" s="42"/>
      <c r="H35" s="42"/>
      <c r="I35" s="42"/>
      <c r="J35" s="166"/>
      <c r="K35" s="42"/>
      <c r="L35" s="42"/>
      <c r="M35" s="42"/>
      <c r="N35" s="42"/>
      <c r="O35" s="42"/>
      <c r="P35" s="42"/>
    </row>
    <row r="36" spans="1:16" ht="11.25">
      <c r="A36" s="205">
        <f t="shared" si="0"/>
        <v>22</v>
      </c>
      <c r="B36" s="78" t="s">
        <v>308</v>
      </c>
      <c r="C36" s="207" t="s">
        <v>209</v>
      </c>
      <c r="D36" s="41" t="s">
        <v>296</v>
      </c>
      <c r="E36" s="198">
        <v>1</v>
      </c>
      <c r="F36" s="165"/>
      <c r="G36" s="42"/>
      <c r="H36" s="42"/>
      <c r="I36" s="42"/>
      <c r="J36" s="166"/>
      <c r="K36" s="42"/>
      <c r="L36" s="42"/>
      <c r="M36" s="42"/>
      <c r="N36" s="42"/>
      <c r="O36" s="42"/>
      <c r="P36" s="42"/>
    </row>
    <row r="37" spans="1:16" ht="11.25">
      <c r="A37" s="205">
        <f t="shared" si="0"/>
        <v>23</v>
      </c>
      <c r="B37" s="78" t="s">
        <v>308</v>
      </c>
      <c r="C37" s="207" t="s">
        <v>24</v>
      </c>
      <c r="D37" s="41" t="s">
        <v>295</v>
      </c>
      <c r="E37" s="198">
        <v>32</v>
      </c>
      <c r="F37" s="165"/>
      <c r="G37" s="42"/>
      <c r="H37" s="42"/>
      <c r="I37" s="42"/>
      <c r="J37" s="166"/>
      <c r="K37" s="42"/>
      <c r="L37" s="42"/>
      <c r="M37" s="42"/>
      <c r="N37" s="42"/>
      <c r="O37" s="42"/>
      <c r="P37" s="42"/>
    </row>
    <row r="38" spans="1:16" ht="11.25">
      <c r="A38" s="205">
        <f t="shared" si="0"/>
        <v>24</v>
      </c>
      <c r="B38" s="78" t="s">
        <v>308</v>
      </c>
      <c r="C38" s="206" t="s">
        <v>424</v>
      </c>
      <c r="D38" s="41" t="s">
        <v>295</v>
      </c>
      <c r="E38" s="198">
        <v>14</v>
      </c>
      <c r="F38" s="165"/>
      <c r="G38" s="42"/>
      <c r="H38" s="42"/>
      <c r="I38" s="42"/>
      <c r="J38" s="166"/>
      <c r="K38" s="42"/>
      <c r="L38" s="42"/>
      <c r="M38" s="42"/>
      <c r="N38" s="42"/>
      <c r="O38" s="42"/>
      <c r="P38" s="42"/>
    </row>
    <row r="39" spans="1:16" ht="13.5" customHeight="1">
      <c r="A39" s="205">
        <f t="shared" si="0"/>
        <v>25</v>
      </c>
      <c r="B39" s="78" t="s">
        <v>308</v>
      </c>
      <c r="C39" s="206" t="s">
        <v>25</v>
      </c>
      <c r="D39" s="41" t="s">
        <v>295</v>
      </c>
      <c r="E39" s="198">
        <v>14</v>
      </c>
      <c r="F39" s="165"/>
      <c r="G39" s="42"/>
      <c r="H39" s="42"/>
      <c r="I39" s="42"/>
      <c r="J39" s="166"/>
      <c r="K39" s="42"/>
      <c r="L39" s="42"/>
      <c r="M39" s="42"/>
      <c r="N39" s="42"/>
      <c r="O39" s="42"/>
      <c r="P39" s="42"/>
    </row>
    <row r="40" spans="1:16" ht="11.25">
      <c r="A40" s="205">
        <f t="shared" si="0"/>
        <v>26</v>
      </c>
      <c r="B40" s="78" t="s">
        <v>308</v>
      </c>
      <c r="C40" s="207" t="s">
        <v>464</v>
      </c>
      <c r="D40" s="41" t="s">
        <v>295</v>
      </c>
      <c r="E40" s="198">
        <v>14</v>
      </c>
      <c r="F40" s="165"/>
      <c r="G40" s="42"/>
      <c r="H40" s="42"/>
      <c r="I40" s="42"/>
      <c r="J40" s="166"/>
      <c r="K40" s="42"/>
      <c r="L40" s="42"/>
      <c r="M40" s="42"/>
      <c r="N40" s="42"/>
      <c r="O40" s="42"/>
      <c r="P40" s="42"/>
    </row>
    <row r="41" spans="1:16" ht="11.25">
      <c r="A41" s="205">
        <f t="shared" si="0"/>
        <v>27</v>
      </c>
      <c r="B41" s="78" t="s">
        <v>308</v>
      </c>
      <c r="C41" s="207" t="s">
        <v>425</v>
      </c>
      <c r="D41" s="41" t="s">
        <v>295</v>
      </c>
      <c r="E41" s="198">
        <v>14</v>
      </c>
      <c r="F41" s="165"/>
      <c r="G41" s="42"/>
      <c r="H41" s="42"/>
      <c r="I41" s="42"/>
      <c r="J41" s="166"/>
      <c r="K41" s="42"/>
      <c r="L41" s="42"/>
      <c r="M41" s="42"/>
      <c r="N41" s="42"/>
      <c r="O41" s="42"/>
      <c r="P41" s="42"/>
    </row>
    <row r="42" spans="1:16" ht="11.25">
      <c r="A42" s="205">
        <f t="shared" si="0"/>
        <v>28</v>
      </c>
      <c r="B42" s="78" t="s">
        <v>308</v>
      </c>
      <c r="C42" s="206" t="s">
        <v>26</v>
      </c>
      <c r="D42" s="78" t="s">
        <v>295</v>
      </c>
      <c r="E42" s="198">
        <v>14</v>
      </c>
      <c r="F42" s="165"/>
      <c r="G42" s="42"/>
      <c r="H42" s="42"/>
      <c r="I42" s="42"/>
      <c r="J42" s="166"/>
      <c r="K42" s="42"/>
      <c r="L42" s="42"/>
      <c r="M42" s="42"/>
      <c r="N42" s="42"/>
      <c r="O42" s="42"/>
      <c r="P42" s="42"/>
    </row>
    <row r="43" spans="1:16" ht="11.25">
      <c r="A43" s="205">
        <f t="shared" si="0"/>
        <v>29</v>
      </c>
      <c r="B43" s="78" t="s">
        <v>308</v>
      </c>
      <c r="C43" s="207" t="s">
        <v>211</v>
      </c>
      <c r="D43" s="41" t="s">
        <v>295</v>
      </c>
      <c r="E43" s="198">
        <v>14</v>
      </c>
      <c r="F43" s="165"/>
      <c r="G43" s="42"/>
      <c r="H43" s="42"/>
      <c r="I43" s="42"/>
      <c r="J43" s="166"/>
      <c r="K43" s="42"/>
      <c r="L43" s="42"/>
      <c r="M43" s="42"/>
      <c r="N43" s="42"/>
      <c r="O43" s="42"/>
      <c r="P43" s="42"/>
    </row>
    <row r="44" spans="1:16" ht="11.25">
      <c r="A44" s="205">
        <f t="shared" si="0"/>
        <v>30</v>
      </c>
      <c r="B44" s="78" t="s">
        <v>308</v>
      </c>
      <c r="C44" s="207" t="s">
        <v>426</v>
      </c>
      <c r="D44" s="41" t="s">
        <v>295</v>
      </c>
      <c r="E44" s="198">
        <v>12</v>
      </c>
      <c r="F44" s="165"/>
      <c r="G44" s="42"/>
      <c r="H44" s="42"/>
      <c r="I44" s="42"/>
      <c r="J44" s="166"/>
      <c r="K44" s="42"/>
      <c r="L44" s="42"/>
      <c r="M44" s="42"/>
      <c r="N44" s="42"/>
      <c r="O44" s="42"/>
      <c r="P44" s="42"/>
    </row>
    <row r="45" spans="1:16" ht="11.25">
      <c r="A45" s="205">
        <f t="shared" si="0"/>
        <v>31</v>
      </c>
      <c r="B45" s="78" t="s">
        <v>308</v>
      </c>
      <c r="C45" s="207" t="s">
        <v>427</v>
      </c>
      <c r="D45" s="41" t="s">
        <v>295</v>
      </c>
      <c r="E45" s="198">
        <v>2</v>
      </c>
      <c r="F45" s="165"/>
      <c r="G45" s="42"/>
      <c r="H45" s="42"/>
      <c r="I45" s="42"/>
      <c r="J45" s="166"/>
      <c r="K45" s="42"/>
      <c r="L45" s="42"/>
      <c r="M45" s="42"/>
      <c r="N45" s="42"/>
      <c r="O45" s="42"/>
      <c r="P45" s="42"/>
    </row>
    <row r="46" spans="1:16" ht="11.25">
      <c r="A46" s="205">
        <f t="shared" si="0"/>
        <v>32</v>
      </c>
      <c r="B46" s="78" t="s">
        <v>308</v>
      </c>
      <c r="C46" s="206" t="s">
        <v>311</v>
      </c>
      <c r="D46" s="41" t="s">
        <v>297</v>
      </c>
      <c r="E46" s="198">
        <v>272</v>
      </c>
      <c r="F46" s="165"/>
      <c r="G46" s="42"/>
      <c r="H46" s="42"/>
      <c r="I46" s="42"/>
      <c r="J46" s="166"/>
      <c r="K46" s="42"/>
      <c r="L46" s="42"/>
      <c r="M46" s="42"/>
      <c r="N46" s="42"/>
      <c r="O46" s="42"/>
      <c r="P46" s="42"/>
    </row>
    <row r="47" spans="1:16" ht="11.25">
      <c r="A47" s="205">
        <f t="shared" si="0"/>
        <v>33</v>
      </c>
      <c r="B47" s="78" t="s">
        <v>308</v>
      </c>
      <c r="C47" s="206" t="s">
        <v>27</v>
      </c>
      <c r="D47" s="78" t="s">
        <v>296</v>
      </c>
      <c r="E47" s="198">
        <v>14</v>
      </c>
      <c r="F47" s="165"/>
      <c r="G47" s="42"/>
      <c r="H47" s="42"/>
      <c r="I47" s="42"/>
      <c r="J47" s="166"/>
      <c r="K47" s="42"/>
      <c r="L47" s="42"/>
      <c r="M47" s="42"/>
      <c r="N47" s="42"/>
      <c r="O47" s="42"/>
      <c r="P47" s="42"/>
    </row>
    <row r="48" spans="1:16" ht="11.25">
      <c r="A48" s="205">
        <f t="shared" si="0"/>
        <v>34</v>
      </c>
      <c r="B48" s="78" t="s">
        <v>308</v>
      </c>
      <c r="C48" s="206" t="s">
        <v>428</v>
      </c>
      <c r="D48" s="41" t="s">
        <v>295</v>
      </c>
      <c r="E48" s="198">
        <v>14</v>
      </c>
      <c r="F48" s="165"/>
      <c r="G48" s="42"/>
      <c r="H48" s="42"/>
      <c r="I48" s="42"/>
      <c r="J48" s="166"/>
      <c r="K48" s="42"/>
      <c r="L48" s="42"/>
      <c r="M48" s="42"/>
      <c r="N48" s="42"/>
      <c r="O48" s="42"/>
      <c r="P48" s="42"/>
    </row>
    <row r="49" spans="1:16" ht="11.25">
      <c r="A49" s="205">
        <f t="shared" si="0"/>
        <v>35</v>
      </c>
      <c r="B49" s="78" t="s">
        <v>308</v>
      </c>
      <c r="C49" s="207" t="s">
        <v>210</v>
      </c>
      <c r="D49" s="41" t="s">
        <v>295</v>
      </c>
      <c r="E49" s="198">
        <v>2</v>
      </c>
      <c r="F49" s="165"/>
      <c r="G49" s="42"/>
      <c r="H49" s="42"/>
      <c r="I49" s="42"/>
      <c r="J49" s="166"/>
      <c r="K49" s="42"/>
      <c r="L49" s="42"/>
      <c r="M49" s="42"/>
      <c r="N49" s="42"/>
      <c r="O49" s="42"/>
      <c r="P49" s="42"/>
    </row>
    <row r="50" spans="1:16" ht="11.25">
      <c r="A50" s="205">
        <f t="shared" si="0"/>
        <v>36</v>
      </c>
      <c r="B50" s="78" t="s">
        <v>308</v>
      </c>
      <c r="C50" s="207" t="s">
        <v>312</v>
      </c>
      <c r="D50" s="41" t="s">
        <v>295</v>
      </c>
      <c r="E50" s="198">
        <v>30</v>
      </c>
      <c r="F50" s="165"/>
      <c r="G50" s="42"/>
      <c r="H50" s="42"/>
      <c r="I50" s="42"/>
      <c r="J50" s="166"/>
      <c r="K50" s="42"/>
      <c r="L50" s="42"/>
      <c r="M50" s="42"/>
      <c r="N50" s="42"/>
      <c r="O50" s="42"/>
      <c r="P50" s="42"/>
    </row>
    <row r="51" spans="1:16" ht="11.25">
      <c r="A51" s="205">
        <f t="shared" si="0"/>
        <v>37</v>
      </c>
      <c r="B51" s="78" t="s">
        <v>308</v>
      </c>
      <c r="C51" s="206" t="s">
        <v>313</v>
      </c>
      <c r="D51" s="41" t="s">
        <v>295</v>
      </c>
      <c r="E51" s="198">
        <v>16</v>
      </c>
      <c r="F51" s="165"/>
      <c r="G51" s="42"/>
      <c r="H51" s="42"/>
      <c r="I51" s="42"/>
      <c r="J51" s="166"/>
      <c r="K51" s="42"/>
      <c r="L51" s="42"/>
      <c r="M51" s="42"/>
      <c r="N51" s="42"/>
      <c r="O51" s="42"/>
      <c r="P51" s="42"/>
    </row>
    <row r="52" spans="1:16" ht="11.25">
      <c r="A52" s="205">
        <f t="shared" si="0"/>
        <v>38</v>
      </c>
      <c r="B52" s="78" t="s">
        <v>308</v>
      </c>
      <c r="C52" s="207" t="s">
        <v>465</v>
      </c>
      <c r="D52" s="41" t="s">
        <v>295</v>
      </c>
      <c r="E52" s="198">
        <v>16</v>
      </c>
      <c r="F52" s="165"/>
      <c r="G52" s="42"/>
      <c r="H52" s="42"/>
      <c r="I52" s="42"/>
      <c r="J52" s="166"/>
      <c r="K52" s="42"/>
      <c r="L52" s="42"/>
      <c r="M52" s="42"/>
      <c r="N52" s="42"/>
      <c r="O52" s="42"/>
      <c r="P52" s="42"/>
    </row>
    <row r="53" spans="1:16" ht="12" customHeight="1">
      <c r="A53" s="205">
        <f t="shared" si="0"/>
        <v>39</v>
      </c>
      <c r="B53" s="78" t="s">
        <v>308</v>
      </c>
      <c r="C53" s="207" t="s">
        <v>28</v>
      </c>
      <c r="D53" s="41" t="s">
        <v>295</v>
      </c>
      <c r="E53" s="198">
        <v>16</v>
      </c>
      <c r="F53" s="165"/>
      <c r="G53" s="42"/>
      <c r="H53" s="42"/>
      <c r="I53" s="42"/>
      <c r="J53" s="166"/>
      <c r="K53" s="42"/>
      <c r="L53" s="42"/>
      <c r="M53" s="42"/>
      <c r="N53" s="42"/>
      <c r="O53" s="42"/>
      <c r="P53" s="42"/>
    </row>
    <row r="54" spans="1:16" ht="11.25">
      <c r="A54" s="205">
        <f t="shared" si="0"/>
        <v>40</v>
      </c>
      <c r="B54" s="78" t="s">
        <v>308</v>
      </c>
      <c r="C54" s="207" t="s">
        <v>29</v>
      </c>
      <c r="D54" s="41" t="s">
        <v>295</v>
      </c>
      <c r="E54" s="198">
        <v>14</v>
      </c>
      <c r="F54" s="165"/>
      <c r="G54" s="42"/>
      <c r="H54" s="42"/>
      <c r="I54" s="42"/>
      <c r="J54" s="166"/>
      <c r="K54" s="42"/>
      <c r="L54" s="42"/>
      <c r="M54" s="42"/>
      <c r="N54" s="42"/>
      <c r="O54" s="42"/>
      <c r="P54" s="42"/>
    </row>
    <row r="55" spans="1:16" ht="11.25">
      <c r="A55" s="205">
        <f t="shared" si="0"/>
        <v>41</v>
      </c>
      <c r="B55" s="78" t="s">
        <v>308</v>
      </c>
      <c r="C55" s="207" t="s">
        <v>30</v>
      </c>
      <c r="D55" s="41" t="s">
        <v>295</v>
      </c>
      <c r="E55" s="198">
        <v>14</v>
      </c>
      <c r="F55" s="165"/>
      <c r="G55" s="42"/>
      <c r="H55" s="42"/>
      <c r="I55" s="42"/>
      <c r="J55" s="166"/>
      <c r="K55" s="42"/>
      <c r="L55" s="42"/>
      <c r="M55" s="42"/>
      <c r="N55" s="42"/>
      <c r="O55" s="42"/>
      <c r="P55" s="42"/>
    </row>
    <row r="56" spans="1:16" ht="11.25">
      <c r="A56" s="205">
        <f t="shared" si="0"/>
        <v>42</v>
      </c>
      <c r="B56" s="78" t="s">
        <v>308</v>
      </c>
      <c r="C56" s="207" t="s">
        <v>31</v>
      </c>
      <c r="D56" s="41" t="s">
        <v>295</v>
      </c>
      <c r="E56" s="198">
        <v>14</v>
      </c>
      <c r="F56" s="165"/>
      <c r="G56" s="42"/>
      <c r="H56" s="42"/>
      <c r="I56" s="42"/>
      <c r="J56" s="166"/>
      <c r="K56" s="42"/>
      <c r="L56" s="42"/>
      <c r="M56" s="42"/>
      <c r="N56" s="42"/>
      <c r="O56" s="42"/>
      <c r="P56" s="42"/>
    </row>
    <row r="57" spans="1:16" ht="11.25">
      <c r="A57" s="205">
        <f t="shared" si="0"/>
        <v>43</v>
      </c>
      <c r="B57" s="78" t="s">
        <v>308</v>
      </c>
      <c r="C57" s="207" t="s">
        <v>429</v>
      </c>
      <c r="D57" s="41" t="s">
        <v>295</v>
      </c>
      <c r="E57" s="198">
        <v>14</v>
      </c>
      <c r="F57" s="165"/>
      <c r="G57" s="42"/>
      <c r="H57" s="42"/>
      <c r="I57" s="42"/>
      <c r="J57" s="166"/>
      <c r="K57" s="42"/>
      <c r="L57" s="42"/>
      <c r="M57" s="42"/>
      <c r="N57" s="42"/>
      <c r="O57" s="42"/>
      <c r="P57" s="42"/>
    </row>
    <row r="58" spans="1:16" ht="11.25">
      <c r="A58" s="205">
        <f t="shared" si="0"/>
        <v>44</v>
      </c>
      <c r="B58" s="78" t="s">
        <v>308</v>
      </c>
      <c r="C58" s="207" t="s">
        <v>466</v>
      </c>
      <c r="D58" s="41" t="s">
        <v>296</v>
      </c>
      <c r="E58" s="198">
        <v>1</v>
      </c>
      <c r="F58" s="165"/>
      <c r="G58" s="42"/>
      <c r="H58" s="42"/>
      <c r="I58" s="42"/>
      <c r="J58" s="166"/>
      <c r="K58" s="42"/>
      <c r="L58" s="42"/>
      <c r="M58" s="42"/>
      <c r="N58" s="42"/>
      <c r="O58" s="42"/>
      <c r="P58" s="42"/>
    </row>
    <row r="59" spans="1:16" ht="11.25">
      <c r="A59" s="205">
        <f t="shared" si="0"/>
        <v>45</v>
      </c>
      <c r="B59" s="78" t="s">
        <v>308</v>
      </c>
      <c r="C59" s="207" t="s">
        <v>459</v>
      </c>
      <c r="D59" s="41" t="s">
        <v>295</v>
      </c>
      <c r="E59" s="198">
        <v>2</v>
      </c>
      <c r="F59" s="165"/>
      <c r="G59" s="42"/>
      <c r="H59" s="42"/>
      <c r="I59" s="42"/>
      <c r="J59" s="166"/>
      <c r="K59" s="42"/>
      <c r="L59" s="42"/>
      <c r="M59" s="42"/>
      <c r="N59" s="42"/>
      <c r="O59" s="42"/>
      <c r="P59" s="42"/>
    </row>
    <row r="60" spans="1:16" ht="11.25">
      <c r="A60" s="205">
        <f t="shared" si="0"/>
        <v>46</v>
      </c>
      <c r="B60" s="78" t="s">
        <v>308</v>
      </c>
      <c r="C60" s="207" t="s">
        <v>460</v>
      </c>
      <c r="D60" s="41" t="s">
        <v>334</v>
      </c>
      <c r="E60" s="198">
        <v>5</v>
      </c>
      <c r="F60" s="165"/>
      <c r="G60" s="42"/>
      <c r="H60" s="42"/>
      <c r="I60" s="42"/>
      <c r="J60" s="166"/>
      <c r="K60" s="42"/>
      <c r="L60" s="42"/>
      <c r="M60" s="42"/>
      <c r="N60" s="42"/>
      <c r="O60" s="42"/>
      <c r="P60" s="42"/>
    </row>
    <row r="61" spans="1:16" ht="11.25">
      <c r="A61" s="205">
        <f t="shared" si="0"/>
        <v>47</v>
      </c>
      <c r="B61" s="78" t="s">
        <v>308</v>
      </c>
      <c r="C61" s="207" t="s">
        <v>461</v>
      </c>
      <c r="D61" s="41" t="s">
        <v>295</v>
      </c>
      <c r="E61" s="198">
        <v>2</v>
      </c>
      <c r="F61" s="165"/>
      <c r="G61" s="42"/>
      <c r="H61" s="42"/>
      <c r="I61" s="42"/>
      <c r="J61" s="166"/>
      <c r="K61" s="42"/>
      <c r="L61" s="42"/>
      <c r="M61" s="42"/>
      <c r="N61" s="42"/>
      <c r="O61" s="42"/>
      <c r="P61" s="42"/>
    </row>
    <row r="62" spans="1:16" ht="11.25">
      <c r="A62" s="205">
        <f t="shared" si="0"/>
        <v>48</v>
      </c>
      <c r="B62" s="78" t="s">
        <v>308</v>
      </c>
      <c r="C62" s="207" t="s">
        <v>462</v>
      </c>
      <c r="D62" s="41" t="s">
        <v>295</v>
      </c>
      <c r="E62" s="198">
        <v>2</v>
      </c>
      <c r="F62" s="165"/>
      <c r="G62" s="42"/>
      <c r="H62" s="42"/>
      <c r="I62" s="42"/>
      <c r="J62" s="166"/>
      <c r="K62" s="42"/>
      <c r="L62" s="42"/>
      <c r="M62" s="42"/>
      <c r="N62" s="42"/>
      <c r="O62" s="42"/>
      <c r="P62" s="42"/>
    </row>
    <row r="63" spans="1:16" ht="11.25">
      <c r="A63" s="205">
        <f t="shared" si="0"/>
        <v>49</v>
      </c>
      <c r="B63" s="78" t="s">
        <v>308</v>
      </c>
      <c r="C63" s="207" t="s">
        <v>32</v>
      </c>
      <c r="D63" s="41" t="s">
        <v>33</v>
      </c>
      <c r="E63" s="198">
        <v>1</v>
      </c>
      <c r="F63" s="165"/>
      <c r="G63" s="42"/>
      <c r="H63" s="42"/>
      <c r="I63" s="42"/>
      <c r="J63" s="166"/>
      <c r="K63" s="42"/>
      <c r="L63" s="42"/>
      <c r="M63" s="42"/>
      <c r="N63" s="42"/>
      <c r="O63" s="42"/>
      <c r="P63" s="42"/>
    </row>
    <row r="64" spans="1:16" ht="11.25">
      <c r="A64" s="205">
        <f t="shared" si="0"/>
        <v>50</v>
      </c>
      <c r="B64" s="78" t="s">
        <v>308</v>
      </c>
      <c r="C64" s="207" t="s">
        <v>34</v>
      </c>
      <c r="D64" s="41" t="s">
        <v>296</v>
      </c>
      <c r="E64" s="198">
        <v>32</v>
      </c>
      <c r="F64" s="165"/>
      <c r="G64" s="42"/>
      <c r="H64" s="42"/>
      <c r="I64" s="42"/>
      <c r="J64" s="166"/>
      <c r="K64" s="42"/>
      <c r="L64" s="42"/>
      <c r="M64" s="42"/>
      <c r="N64" s="42"/>
      <c r="O64" s="42"/>
      <c r="P64" s="42"/>
    </row>
    <row r="65" spans="1:16" ht="11.25">
      <c r="A65" s="205">
        <f t="shared" si="0"/>
        <v>51</v>
      </c>
      <c r="B65" s="78" t="s">
        <v>308</v>
      </c>
      <c r="C65" s="207" t="s">
        <v>212</v>
      </c>
      <c r="D65" s="78" t="s">
        <v>296</v>
      </c>
      <c r="E65" s="198">
        <v>1</v>
      </c>
      <c r="F65" s="165"/>
      <c r="G65" s="42"/>
      <c r="H65" s="42"/>
      <c r="I65" s="42"/>
      <c r="J65" s="166"/>
      <c r="K65" s="42"/>
      <c r="L65" s="42"/>
      <c r="M65" s="42"/>
      <c r="N65" s="42"/>
      <c r="O65" s="42"/>
      <c r="P65" s="42"/>
    </row>
    <row r="66" spans="1:16" ht="11.25" customHeight="1">
      <c r="A66" s="205">
        <f t="shared" si="0"/>
        <v>52</v>
      </c>
      <c r="B66" s="78" t="s">
        <v>308</v>
      </c>
      <c r="C66" s="207" t="s">
        <v>35</v>
      </c>
      <c r="D66" s="41" t="s">
        <v>298</v>
      </c>
      <c r="E66" s="198">
        <v>30.12</v>
      </c>
      <c r="F66" s="165"/>
      <c r="G66" s="42"/>
      <c r="H66" s="42"/>
      <c r="I66" s="42"/>
      <c r="J66" s="166"/>
      <c r="K66" s="42"/>
      <c r="L66" s="42"/>
      <c r="M66" s="42"/>
      <c r="N66" s="42"/>
      <c r="O66" s="42"/>
      <c r="P66" s="42"/>
    </row>
    <row r="67" spans="1:16" ht="11.25" customHeight="1">
      <c r="A67" s="205">
        <f t="shared" si="0"/>
        <v>53</v>
      </c>
      <c r="B67" s="78" t="s">
        <v>308</v>
      </c>
      <c r="C67" s="206" t="s">
        <v>215</v>
      </c>
      <c r="D67" s="78" t="s">
        <v>334</v>
      </c>
      <c r="E67" s="198">
        <v>502</v>
      </c>
      <c r="F67" s="165"/>
      <c r="G67" s="42"/>
      <c r="H67" s="42"/>
      <c r="I67" s="42"/>
      <c r="J67" s="166"/>
      <c r="K67" s="42"/>
      <c r="L67" s="42"/>
      <c r="M67" s="42"/>
      <c r="N67" s="42"/>
      <c r="O67" s="42"/>
      <c r="P67" s="42"/>
    </row>
    <row r="68" spans="1:16" ht="11.25" customHeight="1">
      <c r="A68" s="205">
        <f t="shared" si="0"/>
        <v>54</v>
      </c>
      <c r="B68" s="78" t="s">
        <v>308</v>
      </c>
      <c r="C68" s="206" t="s">
        <v>214</v>
      </c>
      <c r="D68" s="78" t="s">
        <v>334</v>
      </c>
      <c r="E68" s="198">
        <v>502</v>
      </c>
      <c r="F68" s="165"/>
      <c r="G68" s="42"/>
      <c r="H68" s="42"/>
      <c r="I68" s="42"/>
      <c r="J68" s="166"/>
      <c r="K68" s="42"/>
      <c r="L68" s="42"/>
      <c r="M68" s="42"/>
      <c r="N68" s="42"/>
      <c r="O68" s="42"/>
      <c r="P68" s="42"/>
    </row>
    <row r="69" spans="1:16" ht="11.25">
      <c r="A69" s="205">
        <f t="shared" si="0"/>
        <v>55</v>
      </c>
      <c r="B69" s="78" t="s">
        <v>307</v>
      </c>
      <c r="C69" s="206" t="s">
        <v>467</v>
      </c>
      <c r="D69" s="78" t="s">
        <v>296</v>
      </c>
      <c r="E69" s="198">
        <v>1</v>
      </c>
      <c r="F69" s="165"/>
      <c r="G69" s="42"/>
      <c r="H69" s="42"/>
      <c r="I69" s="42"/>
      <c r="J69" s="166"/>
      <c r="K69" s="42"/>
      <c r="L69" s="42"/>
      <c r="M69" s="42"/>
      <c r="N69" s="42"/>
      <c r="O69" s="42"/>
      <c r="P69" s="42"/>
    </row>
    <row r="70" spans="1:16" ht="11.25">
      <c r="A70" s="205">
        <f t="shared" si="0"/>
        <v>56</v>
      </c>
      <c r="B70" s="78" t="s">
        <v>307</v>
      </c>
      <c r="C70" s="206" t="s">
        <v>315</v>
      </c>
      <c r="D70" s="78" t="s">
        <v>296</v>
      </c>
      <c r="E70" s="198">
        <v>1</v>
      </c>
      <c r="F70" s="165"/>
      <c r="G70" s="42"/>
      <c r="H70" s="42"/>
      <c r="I70" s="42"/>
      <c r="J70" s="166"/>
      <c r="K70" s="42"/>
      <c r="L70" s="42"/>
      <c r="M70" s="42"/>
      <c r="N70" s="42"/>
      <c r="O70" s="42"/>
      <c r="P70" s="42"/>
    </row>
    <row r="71" spans="1:17" s="61" customFormat="1" ht="11.25">
      <c r="A71" s="511" t="s">
        <v>266</v>
      </c>
      <c r="B71" s="511"/>
      <c r="C71" s="511"/>
      <c r="D71" s="511"/>
      <c r="E71" s="511"/>
      <c r="F71" s="511"/>
      <c r="G71" s="511"/>
      <c r="H71" s="511"/>
      <c r="I71" s="511"/>
      <c r="J71" s="511"/>
      <c r="K71" s="511"/>
      <c r="L71" s="62"/>
      <c r="M71" s="62"/>
      <c r="N71" s="62"/>
      <c r="O71" s="62"/>
      <c r="P71" s="62"/>
      <c r="Q71" s="208"/>
    </row>
    <row r="72" spans="1:16" s="61" customFormat="1" ht="10.5">
      <c r="A72" s="512" t="s">
        <v>267</v>
      </c>
      <c r="B72" s="512"/>
      <c r="C72" s="512"/>
      <c r="D72" s="512"/>
      <c r="E72" s="512"/>
      <c r="F72" s="512"/>
      <c r="G72" s="512"/>
      <c r="H72" s="512"/>
      <c r="I72" s="512"/>
      <c r="J72" s="512"/>
      <c r="K72" s="512"/>
      <c r="L72" s="63"/>
      <c r="M72" s="54"/>
      <c r="N72" s="54"/>
      <c r="O72" s="54"/>
      <c r="P72" s="54"/>
    </row>
    <row r="73" spans="1:20" s="61" customFormat="1" ht="10.5">
      <c r="A73" s="512" t="s">
        <v>37</v>
      </c>
      <c r="B73" s="512"/>
      <c r="C73" s="512"/>
      <c r="D73" s="512"/>
      <c r="E73" s="512"/>
      <c r="F73" s="512"/>
      <c r="G73" s="512"/>
      <c r="H73" s="512"/>
      <c r="I73" s="512"/>
      <c r="J73" s="512"/>
      <c r="K73" s="512"/>
      <c r="L73" s="512"/>
      <c r="M73" s="54"/>
      <c r="N73" s="54"/>
      <c r="O73" s="54"/>
      <c r="P73" s="54"/>
      <c r="Q73" s="84"/>
      <c r="R73" s="84"/>
      <c r="S73" s="84"/>
      <c r="T73" s="84"/>
    </row>
    <row r="74" spans="1:20" ht="15" customHeight="1">
      <c r="A74" s="69"/>
      <c r="B74" s="507" t="s">
        <v>41</v>
      </c>
      <c r="C74" s="507"/>
      <c r="D74" s="80"/>
      <c r="E74" s="80"/>
      <c r="F74" s="80"/>
      <c r="G74" s="80"/>
      <c r="H74" s="80"/>
      <c r="I74" s="80"/>
      <c r="J74" s="80"/>
      <c r="K74" s="80"/>
      <c r="L74" s="80"/>
      <c r="M74" s="57"/>
      <c r="N74" s="57"/>
      <c r="O74" s="57"/>
      <c r="P74" s="57"/>
      <c r="Q74" s="85"/>
      <c r="R74" s="85"/>
      <c r="S74" s="85"/>
      <c r="T74" s="85"/>
    </row>
    <row r="75" spans="1:20" ht="11.25" customHeight="1">
      <c r="A75" s="69"/>
      <c r="B75" s="507" t="s">
        <v>42</v>
      </c>
      <c r="C75" s="507"/>
      <c r="D75" s="507"/>
      <c r="E75" s="507"/>
      <c r="F75" s="507"/>
      <c r="G75" s="507"/>
      <c r="H75" s="507"/>
      <c r="I75" s="507"/>
      <c r="J75" s="507"/>
      <c r="K75" s="507"/>
      <c r="L75" s="507"/>
      <c r="M75" s="507"/>
      <c r="N75" s="507"/>
      <c r="O75" s="507"/>
      <c r="P75" s="507"/>
      <c r="Q75" s="85"/>
      <c r="R75" s="86"/>
      <c r="S75" s="85"/>
      <c r="T75" s="85"/>
    </row>
    <row r="76" spans="1:20" ht="23.25" customHeight="1">
      <c r="A76" s="43"/>
      <c r="B76" s="507" t="s">
        <v>43</v>
      </c>
      <c r="C76" s="507"/>
      <c r="D76" s="507"/>
      <c r="E76" s="507"/>
      <c r="F76" s="507"/>
      <c r="G76" s="507"/>
      <c r="H76" s="507"/>
      <c r="I76" s="507"/>
      <c r="J76" s="507"/>
      <c r="K76" s="507"/>
      <c r="L76" s="507"/>
      <c r="M76" s="507"/>
      <c r="N76" s="507"/>
      <c r="O76" s="507"/>
      <c r="P76" s="507"/>
      <c r="Q76" s="85"/>
      <c r="R76" s="85"/>
      <c r="S76" s="85"/>
      <c r="T76" s="85"/>
    </row>
    <row r="77" spans="1:16" ht="23.25" customHeight="1">
      <c r="A77" s="43"/>
      <c r="B77" s="507" t="s">
        <v>252</v>
      </c>
      <c r="C77" s="507"/>
      <c r="D77" s="507"/>
      <c r="E77" s="507"/>
      <c r="F77" s="507"/>
      <c r="G77" s="507"/>
      <c r="H77" s="507"/>
      <c r="I77" s="507"/>
      <c r="J77" s="507"/>
      <c r="K77" s="507"/>
      <c r="L77" s="507"/>
      <c r="M77" s="507"/>
      <c r="N77" s="507"/>
      <c r="O77" s="507"/>
      <c r="P77" s="507"/>
    </row>
    <row r="78" spans="1:16" ht="12" customHeight="1">
      <c r="A78" s="43"/>
      <c r="B78" s="507" t="s">
        <v>44</v>
      </c>
      <c r="C78" s="507"/>
      <c r="D78" s="507"/>
      <c r="E78" s="507"/>
      <c r="F78" s="507"/>
      <c r="G78" s="507"/>
      <c r="H78" s="507"/>
      <c r="I78" s="507"/>
      <c r="J78" s="507"/>
      <c r="K78" s="507"/>
      <c r="L78" s="507"/>
      <c r="M78" s="507"/>
      <c r="N78" s="507"/>
      <c r="O78" s="507"/>
      <c r="P78" s="507"/>
    </row>
    <row r="79" spans="1:16" s="65" customFormat="1" ht="7.5" customHeight="1">
      <c r="A79" s="64"/>
      <c r="B79" s="79"/>
      <c r="C79" s="508"/>
      <c r="D79" s="508"/>
      <c r="E79" s="508"/>
      <c r="F79" s="508"/>
      <c r="G79" s="508"/>
      <c r="H79" s="508"/>
      <c r="I79" s="508"/>
      <c r="J79" s="508"/>
      <c r="K79" s="508"/>
      <c r="L79" s="508"/>
      <c r="M79" s="508"/>
      <c r="N79" s="508"/>
      <c r="O79" s="508"/>
      <c r="P79" s="508"/>
    </row>
    <row r="80" spans="3:16" ht="11.25">
      <c r="C80" s="36"/>
      <c r="D80" s="505"/>
      <c r="E80" s="505"/>
      <c r="F80" s="505"/>
      <c r="G80" s="505"/>
      <c r="H80" s="505"/>
      <c r="I80" s="505"/>
      <c r="J80" s="505"/>
      <c r="K80" s="505"/>
      <c r="L80" s="505"/>
      <c r="N80" s="631"/>
      <c r="O80" s="631"/>
      <c r="P80" s="631"/>
    </row>
    <row r="81" spans="3:16" ht="11.25">
      <c r="C81" s="36"/>
      <c r="D81" s="505"/>
      <c r="E81" s="505"/>
      <c r="F81" s="505"/>
      <c r="G81" s="505"/>
      <c r="H81" s="505"/>
      <c r="I81" s="505"/>
      <c r="J81" s="505"/>
      <c r="K81" s="505"/>
      <c r="L81" s="505"/>
      <c r="N81" s="505"/>
      <c r="O81" s="505"/>
      <c r="P81" s="505"/>
    </row>
    <row r="82" ht="11.25">
      <c r="C82" s="36"/>
    </row>
    <row r="83" spans="3:16" ht="11.25">
      <c r="C83" s="36"/>
      <c r="D83" s="505"/>
      <c r="E83" s="505"/>
      <c r="F83" s="505"/>
      <c r="G83" s="505"/>
      <c r="H83" s="505"/>
      <c r="I83" s="505"/>
      <c r="J83" s="505"/>
      <c r="K83" s="505"/>
      <c r="L83" s="505"/>
      <c r="N83" s="631"/>
      <c r="O83" s="631"/>
      <c r="P83" s="631"/>
    </row>
    <row r="84" spans="3:16" ht="11.25">
      <c r="C84" s="36"/>
      <c r="D84" s="505"/>
      <c r="E84" s="505"/>
      <c r="F84" s="505"/>
      <c r="G84" s="505"/>
      <c r="H84" s="505"/>
      <c r="I84" s="505"/>
      <c r="J84" s="505"/>
      <c r="K84" s="505"/>
      <c r="L84" s="505"/>
      <c r="N84" s="505"/>
      <c r="O84" s="505"/>
      <c r="P84" s="505"/>
    </row>
    <row r="85" ht="11.25">
      <c r="C85" s="36"/>
    </row>
  </sheetData>
  <sheetProtection/>
  <mergeCells count="39">
    <mergeCell ref="A71:K71"/>
    <mergeCell ref="A11:A12"/>
    <mergeCell ref="B11:B12"/>
    <mergeCell ref="C14:P14"/>
    <mergeCell ref="C13:P13"/>
    <mergeCell ref="F11:K11"/>
    <mergeCell ref="N80:P80"/>
    <mergeCell ref="A6:C6"/>
    <mergeCell ref="L11:P11"/>
    <mergeCell ref="C11:C12"/>
    <mergeCell ref="O9:P9"/>
    <mergeCell ref="O10:P10"/>
    <mergeCell ref="B77:P77"/>
    <mergeCell ref="B75:P75"/>
    <mergeCell ref="D6:P6"/>
    <mergeCell ref="A72:K72"/>
    <mergeCell ref="A7:C7"/>
    <mergeCell ref="D7:P7"/>
    <mergeCell ref="A8:P8"/>
    <mergeCell ref="A1:P1"/>
    <mergeCell ref="A3:P3"/>
    <mergeCell ref="A5:C5"/>
    <mergeCell ref="D5:P5"/>
    <mergeCell ref="A73:L73"/>
    <mergeCell ref="D81:F81"/>
    <mergeCell ref="G81:L81"/>
    <mergeCell ref="B74:C74"/>
    <mergeCell ref="C79:P79"/>
    <mergeCell ref="N81:P81"/>
    <mergeCell ref="B76:P76"/>
    <mergeCell ref="D80:F80"/>
    <mergeCell ref="B78:P78"/>
    <mergeCell ref="G80:L80"/>
    <mergeCell ref="D84:F84"/>
    <mergeCell ref="G84:L84"/>
    <mergeCell ref="N84:P84"/>
    <mergeCell ref="N83:P83"/>
    <mergeCell ref="D83:F83"/>
    <mergeCell ref="G83:L83"/>
  </mergeCells>
  <printOptions horizontalCentered="1"/>
  <pageMargins left="0" right="0" top="0.26" bottom="0.16" header="0.61" footer="0.6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Q161"/>
  <sheetViews>
    <sheetView view="pageBreakPreview" zoomScaleNormal="145" zoomScaleSheetLayoutView="100" zoomScalePageLayoutView="0" workbookViewId="0" topLeftCell="A124">
      <selection activeCell="L22" sqref="L22"/>
    </sheetView>
  </sheetViews>
  <sheetFormatPr defaultColWidth="9.140625" defaultRowHeight="12.75"/>
  <cols>
    <col min="1" max="1" width="4.00390625" style="37" customWidth="1"/>
    <col min="2" max="2" width="7.7109375" style="38" customWidth="1"/>
    <col min="3" max="3" width="47.140625" style="66" bestFit="1" customWidth="1"/>
    <col min="4" max="4" width="4.140625" style="39" customWidth="1"/>
    <col min="5" max="5" width="7.57421875" style="201" customWidth="1"/>
    <col min="6" max="6" width="5.57421875" style="39" customWidth="1"/>
    <col min="7" max="7" width="4.8515625" style="39" customWidth="1"/>
    <col min="8" max="8" width="5.421875" style="39" customWidth="1"/>
    <col min="9" max="9" width="7.421875" style="39" bestFit="1" customWidth="1"/>
    <col min="10" max="10" width="5.57421875" style="39" customWidth="1"/>
    <col min="11" max="11" width="6.57421875" style="39" bestFit="1" customWidth="1"/>
    <col min="12" max="12" width="7.140625" style="39" bestFit="1" customWidth="1"/>
    <col min="13" max="13" width="9.00390625" style="39" customWidth="1"/>
    <col min="14" max="14" width="8.00390625" style="39" bestFit="1" customWidth="1"/>
    <col min="15" max="15" width="7.140625" style="39" bestFit="1" customWidth="1"/>
    <col min="16" max="16" width="8.00390625" style="39" bestFit="1" customWidth="1"/>
    <col min="17" max="16384" width="9.140625" style="36" customWidth="1"/>
  </cols>
  <sheetData>
    <row r="1" spans="1:16" ht="11.25">
      <c r="A1" s="562" t="s">
        <v>218</v>
      </c>
      <c r="B1" s="562"/>
      <c r="C1" s="563"/>
      <c r="D1" s="562"/>
      <c r="E1" s="562"/>
      <c r="F1" s="562"/>
      <c r="G1" s="562"/>
      <c r="H1" s="562"/>
      <c r="I1" s="562"/>
      <c r="J1" s="562"/>
      <c r="K1" s="562"/>
      <c r="L1" s="562"/>
      <c r="M1" s="562"/>
      <c r="N1" s="562"/>
      <c r="O1" s="562"/>
      <c r="P1" s="562"/>
    </row>
    <row r="2" spans="1:16" ht="11.25">
      <c r="A2" s="67"/>
      <c r="B2" s="45"/>
      <c r="C2" s="45"/>
      <c r="D2" s="44"/>
      <c r="E2" s="44"/>
      <c r="F2" s="44"/>
      <c r="G2" s="44"/>
      <c r="H2" s="44"/>
      <c r="I2" s="44"/>
      <c r="J2" s="44"/>
      <c r="K2" s="44"/>
      <c r="L2" s="44"/>
      <c r="M2" s="44"/>
      <c r="N2" s="44"/>
      <c r="O2" s="44"/>
      <c r="P2" s="44"/>
    </row>
    <row r="3" spans="1:16" ht="27.75" customHeight="1">
      <c r="A3" s="595" t="s">
        <v>45</v>
      </c>
      <c r="B3" s="595"/>
      <c r="C3" s="596"/>
      <c r="D3" s="595"/>
      <c r="E3" s="595"/>
      <c r="F3" s="595"/>
      <c r="G3" s="595"/>
      <c r="H3" s="595"/>
      <c r="I3" s="595"/>
      <c r="J3" s="595"/>
      <c r="K3" s="595"/>
      <c r="L3" s="595"/>
      <c r="M3" s="595"/>
      <c r="N3" s="595"/>
      <c r="O3" s="595"/>
      <c r="P3" s="595"/>
    </row>
    <row r="4" spans="1:16" ht="17.25" customHeight="1">
      <c r="A4" s="68"/>
      <c r="B4" s="45"/>
      <c r="C4" s="47"/>
      <c r="D4" s="46"/>
      <c r="E4" s="48"/>
      <c r="F4" s="48"/>
      <c r="G4" s="49"/>
      <c r="H4" s="49"/>
      <c r="I4" s="49"/>
      <c r="J4" s="49"/>
      <c r="K4" s="49"/>
      <c r="L4" s="49"/>
      <c r="M4" s="49"/>
      <c r="N4" s="49"/>
      <c r="O4" s="49"/>
      <c r="P4" s="49"/>
    </row>
    <row r="5" spans="1:16" ht="34.5" customHeight="1">
      <c r="A5" s="550" t="s">
        <v>253</v>
      </c>
      <c r="B5" s="550"/>
      <c r="C5" s="550"/>
      <c r="D5" s="551"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51"/>
      <c r="F5" s="551"/>
      <c r="G5" s="551"/>
      <c r="H5" s="551"/>
      <c r="I5" s="551"/>
      <c r="J5" s="551"/>
      <c r="K5" s="551"/>
      <c r="L5" s="551"/>
      <c r="M5" s="551"/>
      <c r="N5" s="551"/>
      <c r="O5" s="551"/>
      <c r="P5" s="551"/>
    </row>
    <row r="6" spans="1:16" ht="23.25" customHeight="1">
      <c r="A6" s="550" t="s">
        <v>254</v>
      </c>
      <c r="B6" s="550"/>
      <c r="C6" s="550"/>
      <c r="D6" s="551" t="s">
        <v>221</v>
      </c>
      <c r="E6" s="551"/>
      <c r="F6" s="551"/>
      <c r="G6" s="551"/>
      <c r="H6" s="551"/>
      <c r="I6" s="551"/>
      <c r="J6" s="551"/>
      <c r="K6" s="551"/>
      <c r="L6" s="551"/>
      <c r="M6" s="551"/>
      <c r="N6" s="551"/>
      <c r="O6" s="551"/>
      <c r="P6" s="551"/>
    </row>
    <row r="7" spans="1:16" ht="11.25" customHeight="1">
      <c r="A7" s="550" t="s">
        <v>255</v>
      </c>
      <c r="B7" s="550"/>
      <c r="C7" s="550"/>
      <c r="D7" s="597" t="s">
        <v>217</v>
      </c>
      <c r="E7" s="597"/>
      <c r="F7" s="597"/>
      <c r="G7" s="597"/>
      <c r="H7" s="597"/>
      <c r="I7" s="597"/>
      <c r="J7" s="597"/>
      <c r="K7" s="597"/>
      <c r="L7" s="597"/>
      <c r="M7" s="597"/>
      <c r="N7" s="597"/>
      <c r="O7" s="597"/>
      <c r="P7" s="597"/>
    </row>
    <row r="8" spans="1:16" ht="11.25">
      <c r="A8" s="550" t="s">
        <v>468</v>
      </c>
      <c r="B8" s="550"/>
      <c r="C8" s="550"/>
      <c r="D8" s="550"/>
      <c r="E8" s="550"/>
      <c r="F8" s="550"/>
      <c r="G8" s="550"/>
      <c r="H8" s="550"/>
      <c r="I8" s="550"/>
      <c r="J8" s="550"/>
      <c r="K8" s="550"/>
      <c r="L8" s="550"/>
      <c r="M8" s="550"/>
      <c r="N8" s="550"/>
      <c r="O8" s="550"/>
      <c r="P8" s="550"/>
    </row>
    <row r="9" spans="1:16" ht="11.25">
      <c r="A9" s="36"/>
      <c r="B9" s="74"/>
      <c r="C9" s="50" t="s">
        <v>23</v>
      </c>
      <c r="D9" s="36"/>
      <c r="E9" s="51"/>
      <c r="F9" s="51"/>
      <c r="G9" s="52"/>
      <c r="H9" s="52"/>
      <c r="I9" s="52"/>
      <c r="J9" s="52"/>
      <c r="K9" s="52"/>
      <c r="L9" s="52"/>
      <c r="M9" s="53" t="s">
        <v>291</v>
      </c>
      <c r="N9" s="53"/>
      <c r="O9" s="552"/>
      <c r="P9" s="552"/>
    </row>
    <row r="10" spans="1:16" ht="11.25">
      <c r="A10" s="70"/>
      <c r="B10" s="73"/>
      <c r="C10" s="55"/>
      <c r="D10" s="56"/>
      <c r="E10" s="57"/>
      <c r="F10" s="57"/>
      <c r="G10" s="57"/>
      <c r="H10" s="57"/>
      <c r="I10" s="57"/>
      <c r="J10" s="57"/>
      <c r="K10" s="57"/>
      <c r="L10" s="57"/>
      <c r="M10" s="58" t="s">
        <v>256</v>
      </c>
      <c r="N10" s="58"/>
      <c r="O10" s="553"/>
      <c r="P10" s="553"/>
    </row>
    <row r="11" spans="1:16" ht="11.25">
      <c r="A11" s="554" t="s">
        <v>257</v>
      </c>
      <c r="B11" s="556" t="s">
        <v>258</v>
      </c>
      <c r="C11" s="558" t="s">
        <v>259</v>
      </c>
      <c r="D11" s="59"/>
      <c r="E11" s="59"/>
      <c r="F11" s="560" t="s">
        <v>262</v>
      </c>
      <c r="G11" s="560"/>
      <c r="H11" s="560"/>
      <c r="I11" s="560"/>
      <c r="J11" s="560"/>
      <c r="K11" s="560"/>
      <c r="L11" s="561" t="s">
        <v>263</v>
      </c>
      <c r="M11" s="561"/>
      <c r="N11" s="561"/>
      <c r="O11" s="561"/>
      <c r="P11" s="561"/>
    </row>
    <row r="12" spans="1:16" ht="73.5" customHeight="1">
      <c r="A12" s="555"/>
      <c r="B12" s="557"/>
      <c r="C12" s="559"/>
      <c r="D12" s="81" t="s">
        <v>260</v>
      </c>
      <c r="E12" s="81" t="s">
        <v>261</v>
      </c>
      <c r="F12" s="81" t="s">
        <v>264</v>
      </c>
      <c r="G12" s="81" t="s">
        <v>355</v>
      </c>
      <c r="H12" s="81" t="s">
        <v>356</v>
      </c>
      <c r="I12" s="81" t="s">
        <v>357</v>
      </c>
      <c r="J12" s="81" t="s">
        <v>358</v>
      </c>
      <c r="K12" s="81" t="s">
        <v>359</v>
      </c>
      <c r="L12" s="81" t="s">
        <v>265</v>
      </c>
      <c r="M12" s="81" t="s">
        <v>356</v>
      </c>
      <c r="N12" s="81" t="s">
        <v>357</v>
      </c>
      <c r="O12" s="81" t="s">
        <v>358</v>
      </c>
      <c r="P12" s="81" t="s">
        <v>360</v>
      </c>
    </row>
    <row r="13" spans="1:16" s="60" customFormat="1" ht="11.25">
      <c r="A13" s="76"/>
      <c r="B13" s="77"/>
      <c r="C13" s="541" t="str">
        <f>D6</f>
        <v>L. Paegles ielas posma no Raiņa līdz Dzirnavu ielai labiekārtojuma izbūve Kuldīgā (Otrā kārta )</v>
      </c>
      <c r="D13" s="542"/>
      <c r="E13" s="542"/>
      <c r="F13" s="542"/>
      <c r="G13" s="542"/>
      <c r="H13" s="542"/>
      <c r="I13" s="542"/>
      <c r="J13" s="542"/>
      <c r="K13" s="542"/>
      <c r="L13" s="542"/>
      <c r="M13" s="542"/>
      <c r="N13" s="542"/>
      <c r="O13" s="542"/>
      <c r="P13" s="543"/>
    </row>
    <row r="14" spans="1:16" ht="11.25">
      <c r="A14" s="71"/>
      <c r="B14" s="72"/>
      <c r="C14" s="544" t="s">
        <v>172</v>
      </c>
      <c r="D14" s="544"/>
      <c r="E14" s="544"/>
      <c r="F14" s="544"/>
      <c r="G14" s="544"/>
      <c r="H14" s="544"/>
      <c r="I14" s="544"/>
      <c r="J14" s="544"/>
      <c r="K14" s="544"/>
      <c r="L14" s="544"/>
      <c r="M14" s="544"/>
      <c r="N14" s="544"/>
      <c r="O14" s="544"/>
      <c r="P14" s="545"/>
    </row>
    <row r="15" spans="1:16" ht="11.25">
      <c r="A15" s="41">
        <v>1</v>
      </c>
      <c r="B15" s="78" t="s">
        <v>6</v>
      </c>
      <c r="C15" s="194" t="s">
        <v>7</v>
      </c>
      <c r="D15" s="195" t="s">
        <v>316</v>
      </c>
      <c r="E15" s="198">
        <v>1</v>
      </c>
      <c r="F15" s="165"/>
      <c r="G15" s="42"/>
      <c r="H15" s="42"/>
      <c r="I15" s="42"/>
      <c r="J15" s="166"/>
      <c r="K15" s="42"/>
      <c r="L15" s="42"/>
      <c r="M15" s="42"/>
      <c r="N15" s="42"/>
      <c r="O15" s="42"/>
      <c r="P15" s="42"/>
    </row>
    <row r="16" spans="1:16" ht="33.75">
      <c r="A16" s="41">
        <f>A15+1</f>
        <v>2</v>
      </c>
      <c r="B16" s="78" t="s">
        <v>6</v>
      </c>
      <c r="C16" s="194" t="s">
        <v>394</v>
      </c>
      <c r="D16" s="195" t="s">
        <v>298</v>
      </c>
      <c r="E16" s="198">
        <v>30</v>
      </c>
      <c r="F16" s="165"/>
      <c r="G16" s="42"/>
      <c r="H16" s="42"/>
      <c r="I16" s="42"/>
      <c r="J16" s="166"/>
      <c r="K16" s="42"/>
      <c r="L16" s="42"/>
      <c r="M16" s="42"/>
      <c r="N16" s="42"/>
      <c r="O16" s="42"/>
      <c r="P16" s="42"/>
    </row>
    <row r="17" spans="1:16" ht="33.75">
      <c r="A17" s="41">
        <f aca="true" t="shared" si="0" ref="A17:A80">A16+1</f>
        <v>3</v>
      </c>
      <c r="B17" s="78" t="s">
        <v>6</v>
      </c>
      <c r="C17" s="194" t="s">
        <v>395</v>
      </c>
      <c r="D17" s="195" t="s">
        <v>298</v>
      </c>
      <c r="E17" s="198">
        <v>116.4</v>
      </c>
      <c r="F17" s="165"/>
      <c r="G17" s="42"/>
      <c r="H17" s="42"/>
      <c r="I17" s="42"/>
      <c r="J17" s="166"/>
      <c r="K17" s="42"/>
      <c r="L17" s="42"/>
      <c r="M17" s="42"/>
      <c r="N17" s="42"/>
      <c r="O17" s="42"/>
      <c r="P17" s="42"/>
    </row>
    <row r="18" spans="1:16" ht="22.5">
      <c r="A18" s="41">
        <f t="shared" si="0"/>
        <v>4</v>
      </c>
      <c r="B18" s="78" t="s">
        <v>6</v>
      </c>
      <c r="C18" s="194" t="s">
        <v>396</v>
      </c>
      <c r="D18" s="195" t="s">
        <v>298</v>
      </c>
      <c r="E18" s="198">
        <v>86.4</v>
      </c>
      <c r="F18" s="165"/>
      <c r="G18" s="42"/>
      <c r="H18" s="42"/>
      <c r="I18" s="42"/>
      <c r="J18" s="166"/>
      <c r="K18" s="42"/>
      <c r="L18" s="42"/>
      <c r="M18" s="42"/>
      <c r="N18" s="42"/>
      <c r="O18" s="42"/>
      <c r="P18" s="42"/>
    </row>
    <row r="19" spans="1:16" ht="33.75">
      <c r="A19" s="41">
        <f t="shared" si="0"/>
        <v>5</v>
      </c>
      <c r="B19" s="78" t="s">
        <v>6</v>
      </c>
      <c r="C19" s="194" t="s">
        <v>437</v>
      </c>
      <c r="D19" s="195" t="s">
        <v>298</v>
      </c>
      <c r="E19" s="198">
        <v>22.7</v>
      </c>
      <c r="F19" s="165"/>
      <c r="G19" s="42"/>
      <c r="H19" s="42"/>
      <c r="I19" s="42"/>
      <c r="J19" s="166"/>
      <c r="K19" s="42"/>
      <c r="L19" s="42"/>
      <c r="M19" s="42"/>
      <c r="N19" s="42"/>
      <c r="O19" s="42"/>
      <c r="P19" s="42"/>
    </row>
    <row r="20" spans="1:16" ht="33.75">
      <c r="A20" s="41">
        <f t="shared" si="0"/>
        <v>6</v>
      </c>
      <c r="B20" s="78" t="s">
        <v>6</v>
      </c>
      <c r="C20" s="194" t="s">
        <v>397</v>
      </c>
      <c r="D20" s="190"/>
      <c r="E20" s="202"/>
      <c r="F20" s="191"/>
      <c r="G20" s="192"/>
      <c r="H20" s="192"/>
      <c r="I20" s="192"/>
      <c r="J20" s="193"/>
      <c r="K20" s="192"/>
      <c r="L20" s="192"/>
      <c r="M20" s="192"/>
      <c r="N20" s="192"/>
      <c r="O20" s="192"/>
      <c r="P20" s="192"/>
    </row>
    <row r="21" spans="1:16" ht="22.5">
      <c r="A21" s="41">
        <f t="shared" si="0"/>
        <v>7</v>
      </c>
      <c r="B21" s="78" t="s">
        <v>6</v>
      </c>
      <c r="C21" s="196" t="s">
        <v>223</v>
      </c>
      <c r="D21" s="195" t="s">
        <v>298</v>
      </c>
      <c r="E21" s="198">
        <v>1.6</v>
      </c>
      <c r="F21" s="165"/>
      <c r="G21" s="42"/>
      <c r="H21" s="42"/>
      <c r="I21" s="42"/>
      <c r="J21" s="166"/>
      <c r="K21" s="42"/>
      <c r="L21" s="42"/>
      <c r="M21" s="42"/>
      <c r="N21" s="42"/>
      <c r="O21" s="42"/>
      <c r="P21" s="42"/>
    </row>
    <row r="22" spans="1:16" ht="11.25">
      <c r="A22" s="41">
        <f t="shared" si="0"/>
        <v>8</v>
      </c>
      <c r="B22" s="78" t="s">
        <v>6</v>
      </c>
      <c r="C22" s="196" t="s">
        <v>12</v>
      </c>
      <c r="D22" s="195" t="s">
        <v>298</v>
      </c>
      <c r="E22" s="198">
        <v>1.4</v>
      </c>
      <c r="F22" s="165"/>
      <c r="G22" s="42"/>
      <c r="H22" s="42"/>
      <c r="I22" s="42"/>
      <c r="J22" s="166"/>
      <c r="K22" s="42"/>
      <c r="L22" s="42"/>
      <c r="M22" s="42"/>
      <c r="N22" s="42"/>
      <c r="O22" s="42"/>
      <c r="P22" s="42"/>
    </row>
    <row r="23" spans="1:16" ht="11.25">
      <c r="A23" s="41">
        <f t="shared" si="0"/>
        <v>9</v>
      </c>
      <c r="B23" s="78" t="s">
        <v>6</v>
      </c>
      <c r="C23" s="196" t="s">
        <v>383</v>
      </c>
      <c r="D23" s="195" t="s">
        <v>298</v>
      </c>
      <c r="E23" s="198">
        <v>0.5</v>
      </c>
      <c r="F23" s="165"/>
      <c r="G23" s="42"/>
      <c r="H23" s="42"/>
      <c r="I23" s="42"/>
      <c r="J23" s="166"/>
      <c r="K23" s="42"/>
      <c r="L23" s="42"/>
      <c r="M23" s="42"/>
      <c r="N23" s="42"/>
      <c r="O23" s="42"/>
      <c r="P23" s="42"/>
    </row>
    <row r="24" spans="1:16" ht="11.25">
      <c r="A24" s="41">
        <f t="shared" si="0"/>
        <v>10</v>
      </c>
      <c r="B24" s="78" t="s">
        <v>6</v>
      </c>
      <c r="C24" s="196" t="s">
        <v>13</v>
      </c>
      <c r="D24" s="195" t="s">
        <v>8</v>
      </c>
      <c r="E24" s="198">
        <v>19.4</v>
      </c>
      <c r="F24" s="165"/>
      <c r="G24" s="42"/>
      <c r="H24" s="42"/>
      <c r="I24" s="42"/>
      <c r="J24" s="166"/>
      <c r="K24" s="42"/>
      <c r="L24" s="42"/>
      <c r="M24" s="42"/>
      <c r="N24" s="42"/>
      <c r="O24" s="42"/>
      <c r="P24" s="42"/>
    </row>
    <row r="25" spans="1:16" ht="67.5">
      <c r="A25" s="41">
        <f t="shared" si="0"/>
        <v>11</v>
      </c>
      <c r="B25" s="78" t="s">
        <v>6</v>
      </c>
      <c r="C25" s="194" t="s">
        <v>398</v>
      </c>
      <c r="D25" s="195" t="s">
        <v>4</v>
      </c>
      <c r="E25" s="198">
        <v>4</v>
      </c>
      <c r="F25" s="165"/>
      <c r="G25" s="42"/>
      <c r="H25" s="42"/>
      <c r="I25" s="42"/>
      <c r="J25" s="166"/>
      <c r="K25" s="42"/>
      <c r="L25" s="42"/>
      <c r="M25" s="42"/>
      <c r="N25" s="42"/>
      <c r="O25" s="42"/>
      <c r="P25" s="42"/>
    </row>
    <row r="26" spans="1:16" ht="56.25">
      <c r="A26" s="41">
        <f t="shared" si="0"/>
        <v>12</v>
      </c>
      <c r="B26" s="78" t="s">
        <v>6</v>
      </c>
      <c r="C26" s="194" t="s">
        <v>399</v>
      </c>
      <c r="D26" s="195" t="s">
        <v>4</v>
      </c>
      <c r="E26" s="198">
        <v>2</v>
      </c>
      <c r="F26" s="165"/>
      <c r="G26" s="42"/>
      <c r="H26" s="42"/>
      <c r="I26" s="42"/>
      <c r="J26" s="166"/>
      <c r="K26" s="42"/>
      <c r="L26" s="42"/>
      <c r="M26" s="42"/>
      <c r="N26" s="42"/>
      <c r="O26" s="42"/>
      <c r="P26" s="42"/>
    </row>
    <row r="27" spans="1:16" ht="56.25">
      <c r="A27" s="41">
        <f t="shared" si="0"/>
        <v>13</v>
      </c>
      <c r="B27" s="78" t="s">
        <v>6</v>
      </c>
      <c r="C27" s="194" t="s">
        <v>400</v>
      </c>
      <c r="D27" s="195" t="s">
        <v>4</v>
      </c>
      <c r="E27" s="198">
        <v>3</v>
      </c>
      <c r="F27" s="165"/>
      <c r="G27" s="42"/>
      <c r="H27" s="42"/>
      <c r="I27" s="42"/>
      <c r="J27" s="166"/>
      <c r="K27" s="42"/>
      <c r="L27" s="42"/>
      <c r="M27" s="42"/>
      <c r="N27" s="42"/>
      <c r="O27" s="42"/>
      <c r="P27" s="42"/>
    </row>
    <row r="28" spans="1:17" ht="22.5">
      <c r="A28" s="41">
        <f t="shared" si="0"/>
        <v>14</v>
      </c>
      <c r="B28" s="78" t="s">
        <v>6</v>
      </c>
      <c r="C28" s="194" t="s">
        <v>401</v>
      </c>
      <c r="D28" s="195" t="s">
        <v>4</v>
      </c>
      <c r="E28" s="198">
        <v>4</v>
      </c>
      <c r="F28" s="165"/>
      <c r="G28" s="42"/>
      <c r="H28" s="42"/>
      <c r="I28" s="42"/>
      <c r="J28" s="166"/>
      <c r="K28" s="42"/>
      <c r="L28" s="42"/>
      <c r="M28" s="42"/>
      <c r="N28" s="42"/>
      <c r="O28" s="42"/>
      <c r="P28" s="42"/>
      <c r="Q28" s="82"/>
    </row>
    <row r="29" spans="1:16" ht="33.75">
      <c r="A29" s="41">
        <f t="shared" si="0"/>
        <v>15</v>
      </c>
      <c r="B29" s="78" t="s">
        <v>6</v>
      </c>
      <c r="C29" s="194" t="s">
        <v>402</v>
      </c>
      <c r="D29" s="190" t="s">
        <v>316</v>
      </c>
      <c r="E29" s="202">
        <v>1</v>
      </c>
      <c r="F29" s="191"/>
      <c r="G29" s="192"/>
      <c r="H29" s="192"/>
      <c r="I29" s="192"/>
      <c r="J29" s="193"/>
      <c r="K29" s="192"/>
      <c r="L29" s="192"/>
      <c r="M29" s="192"/>
      <c r="N29" s="192"/>
      <c r="O29" s="192"/>
      <c r="P29" s="192"/>
    </row>
    <row r="30" spans="1:16" ht="22.5">
      <c r="A30" s="41">
        <f t="shared" si="0"/>
        <v>16</v>
      </c>
      <c r="B30" s="78" t="s">
        <v>6</v>
      </c>
      <c r="C30" s="196" t="s">
        <v>384</v>
      </c>
      <c r="D30" s="195" t="s">
        <v>298</v>
      </c>
      <c r="E30" s="198">
        <v>0.5</v>
      </c>
      <c r="F30" s="165"/>
      <c r="G30" s="42"/>
      <c r="H30" s="42"/>
      <c r="I30" s="42"/>
      <c r="J30" s="166"/>
      <c r="K30" s="42"/>
      <c r="L30" s="42"/>
      <c r="M30" s="42"/>
      <c r="N30" s="42"/>
      <c r="O30" s="42"/>
      <c r="P30" s="42"/>
    </row>
    <row r="31" spans="1:16" ht="33.75">
      <c r="A31" s="41">
        <f t="shared" si="0"/>
        <v>17</v>
      </c>
      <c r="B31" s="78" t="s">
        <v>6</v>
      </c>
      <c r="C31" s="196" t="s">
        <v>14</v>
      </c>
      <c r="D31" s="195" t="s">
        <v>298</v>
      </c>
      <c r="E31" s="198">
        <v>1</v>
      </c>
      <c r="F31" s="165"/>
      <c r="G31" s="42"/>
      <c r="H31" s="42"/>
      <c r="I31" s="42"/>
      <c r="J31" s="166"/>
      <c r="K31" s="42"/>
      <c r="L31" s="42"/>
      <c r="M31" s="42"/>
      <c r="N31" s="42"/>
      <c r="O31" s="42"/>
      <c r="P31" s="42"/>
    </row>
    <row r="32" spans="1:16" ht="22.5">
      <c r="A32" s="41">
        <f t="shared" si="0"/>
        <v>18</v>
      </c>
      <c r="B32" s="78" t="s">
        <v>6</v>
      </c>
      <c r="C32" s="196" t="s">
        <v>224</v>
      </c>
      <c r="D32" s="195" t="s">
        <v>4</v>
      </c>
      <c r="E32" s="198">
        <v>22</v>
      </c>
      <c r="F32" s="165"/>
      <c r="G32" s="42"/>
      <c r="H32" s="42"/>
      <c r="I32" s="42"/>
      <c r="J32" s="166"/>
      <c r="K32" s="42"/>
      <c r="L32" s="42"/>
      <c r="M32" s="42"/>
      <c r="N32" s="42"/>
      <c r="O32" s="42"/>
      <c r="P32" s="42"/>
    </row>
    <row r="33" spans="1:16" ht="11.25">
      <c r="A33" s="41">
        <f t="shared" si="0"/>
        <v>19</v>
      </c>
      <c r="B33" s="78" t="s">
        <v>6</v>
      </c>
      <c r="C33" s="196" t="s">
        <v>225</v>
      </c>
      <c r="D33" s="195" t="s">
        <v>4</v>
      </c>
      <c r="E33" s="198">
        <v>22</v>
      </c>
      <c r="F33" s="165"/>
      <c r="G33" s="42"/>
      <c r="H33" s="42"/>
      <c r="I33" s="42"/>
      <c r="J33" s="166"/>
      <c r="K33" s="42"/>
      <c r="L33" s="42"/>
      <c r="M33" s="42"/>
      <c r="N33" s="42"/>
      <c r="O33" s="42"/>
      <c r="P33" s="42"/>
    </row>
    <row r="34" spans="1:16" ht="33.75">
      <c r="A34" s="41">
        <f t="shared" si="0"/>
        <v>20</v>
      </c>
      <c r="B34" s="78" t="s">
        <v>6</v>
      </c>
      <c r="C34" s="196" t="s">
        <v>385</v>
      </c>
      <c r="D34" s="195" t="s">
        <v>316</v>
      </c>
      <c r="E34" s="198">
        <v>4</v>
      </c>
      <c r="F34" s="165"/>
      <c r="G34" s="42"/>
      <c r="H34" s="42"/>
      <c r="I34" s="42"/>
      <c r="J34" s="166"/>
      <c r="K34" s="42"/>
      <c r="L34" s="42"/>
      <c r="M34" s="42"/>
      <c r="N34" s="42"/>
      <c r="O34" s="42"/>
      <c r="P34" s="42"/>
    </row>
    <row r="35" spans="1:16" ht="45">
      <c r="A35" s="41">
        <f t="shared" si="0"/>
        <v>21</v>
      </c>
      <c r="B35" s="78" t="s">
        <v>6</v>
      </c>
      <c r="C35" s="196" t="s">
        <v>411</v>
      </c>
      <c r="D35" s="195" t="s">
        <v>316</v>
      </c>
      <c r="E35" s="198">
        <v>1</v>
      </c>
      <c r="F35" s="165"/>
      <c r="G35" s="42"/>
      <c r="H35" s="42"/>
      <c r="I35" s="42"/>
      <c r="J35" s="166"/>
      <c r="K35" s="42"/>
      <c r="L35" s="42"/>
      <c r="M35" s="42"/>
      <c r="N35" s="42"/>
      <c r="O35" s="42"/>
      <c r="P35" s="42"/>
    </row>
    <row r="36" spans="1:16" ht="22.5">
      <c r="A36" s="41">
        <f t="shared" si="0"/>
        <v>22</v>
      </c>
      <c r="B36" s="78" t="s">
        <v>6</v>
      </c>
      <c r="C36" s="196" t="s">
        <v>386</v>
      </c>
      <c r="D36" s="195" t="s">
        <v>4</v>
      </c>
      <c r="E36" s="198">
        <v>4</v>
      </c>
      <c r="F36" s="165"/>
      <c r="G36" s="42"/>
      <c r="H36" s="42"/>
      <c r="I36" s="42"/>
      <c r="J36" s="166"/>
      <c r="K36" s="42"/>
      <c r="L36" s="42"/>
      <c r="M36" s="42"/>
      <c r="N36" s="42"/>
      <c r="O36" s="42"/>
      <c r="P36" s="42"/>
    </row>
    <row r="37" spans="1:16" ht="22.5">
      <c r="A37" s="41">
        <f t="shared" si="0"/>
        <v>23</v>
      </c>
      <c r="B37" s="78" t="s">
        <v>6</v>
      </c>
      <c r="C37" s="196" t="s">
        <v>387</v>
      </c>
      <c r="D37" s="195" t="s">
        <v>4</v>
      </c>
      <c r="E37" s="198">
        <v>2</v>
      </c>
      <c r="F37" s="165"/>
      <c r="G37" s="42"/>
      <c r="H37" s="42"/>
      <c r="I37" s="42"/>
      <c r="J37" s="166"/>
      <c r="K37" s="42"/>
      <c r="L37" s="42"/>
      <c r="M37" s="42"/>
      <c r="N37" s="42"/>
      <c r="O37" s="42"/>
      <c r="P37" s="42"/>
    </row>
    <row r="38" spans="1:16" ht="22.5">
      <c r="A38" s="41">
        <f t="shared" si="0"/>
        <v>24</v>
      </c>
      <c r="B38" s="78" t="s">
        <v>6</v>
      </c>
      <c r="C38" s="196" t="s">
        <v>388</v>
      </c>
      <c r="D38" s="195" t="s">
        <v>4</v>
      </c>
      <c r="E38" s="198">
        <v>102</v>
      </c>
      <c r="F38" s="165"/>
      <c r="G38" s="42"/>
      <c r="H38" s="42"/>
      <c r="I38" s="42"/>
      <c r="J38" s="166"/>
      <c r="K38" s="42"/>
      <c r="L38" s="42"/>
      <c r="M38" s="42"/>
      <c r="N38" s="42"/>
      <c r="O38" s="42"/>
      <c r="P38" s="42"/>
    </row>
    <row r="39" spans="1:16" ht="22.5">
      <c r="A39" s="41">
        <f t="shared" si="0"/>
        <v>25</v>
      </c>
      <c r="B39" s="78" t="s">
        <v>6</v>
      </c>
      <c r="C39" s="194" t="s">
        <v>403</v>
      </c>
      <c r="D39" s="190" t="s">
        <v>316</v>
      </c>
      <c r="E39" s="202">
        <v>3</v>
      </c>
      <c r="F39" s="191"/>
      <c r="G39" s="192"/>
      <c r="H39" s="192"/>
      <c r="I39" s="192"/>
      <c r="J39" s="193"/>
      <c r="K39" s="192"/>
      <c r="L39" s="192"/>
      <c r="M39" s="192"/>
      <c r="N39" s="192"/>
      <c r="O39" s="192"/>
      <c r="P39" s="192"/>
    </row>
    <row r="40" spans="1:16" ht="11.25">
      <c r="A40" s="41">
        <f t="shared" si="0"/>
        <v>26</v>
      </c>
      <c r="B40" s="78" t="s">
        <v>6</v>
      </c>
      <c r="C40" s="194" t="s">
        <v>173</v>
      </c>
      <c r="D40" s="195" t="s">
        <v>316</v>
      </c>
      <c r="E40" s="198">
        <v>3</v>
      </c>
      <c r="F40" s="165"/>
      <c r="G40" s="42"/>
      <c r="H40" s="42"/>
      <c r="I40" s="42"/>
      <c r="J40" s="166"/>
      <c r="K40" s="42"/>
      <c r="L40" s="42"/>
      <c r="M40" s="42"/>
      <c r="N40" s="42"/>
      <c r="O40" s="42"/>
      <c r="P40" s="42"/>
    </row>
    <row r="41" spans="1:16" ht="22.5">
      <c r="A41" s="41">
        <f t="shared" si="0"/>
        <v>27</v>
      </c>
      <c r="B41" s="78" t="s">
        <v>6</v>
      </c>
      <c r="C41" s="196" t="s">
        <v>174</v>
      </c>
      <c r="D41" s="195" t="s">
        <v>4</v>
      </c>
      <c r="E41" s="198">
        <v>12</v>
      </c>
      <c r="F41" s="165"/>
      <c r="G41" s="42"/>
      <c r="H41" s="42"/>
      <c r="I41" s="42"/>
      <c r="J41" s="166"/>
      <c r="K41" s="42"/>
      <c r="L41" s="42"/>
      <c r="M41" s="42"/>
      <c r="N41" s="42"/>
      <c r="O41" s="42"/>
      <c r="P41" s="42"/>
    </row>
    <row r="42" spans="1:16" ht="33.75">
      <c r="A42" s="41">
        <f t="shared" si="0"/>
        <v>28</v>
      </c>
      <c r="B42" s="78" t="s">
        <v>6</v>
      </c>
      <c r="C42" s="196" t="s">
        <v>175</v>
      </c>
      <c r="D42" s="195" t="s">
        <v>4</v>
      </c>
      <c r="E42" s="198">
        <v>12</v>
      </c>
      <c r="F42" s="165"/>
      <c r="G42" s="42"/>
      <c r="H42" s="42"/>
      <c r="I42" s="42"/>
      <c r="J42" s="166"/>
      <c r="K42" s="42"/>
      <c r="L42" s="42"/>
      <c r="M42" s="42"/>
      <c r="N42" s="42"/>
      <c r="O42" s="42"/>
      <c r="P42" s="42"/>
    </row>
    <row r="43" spans="1:16" ht="45">
      <c r="A43" s="41">
        <f t="shared" si="0"/>
        <v>29</v>
      </c>
      <c r="B43" s="78" t="s">
        <v>6</v>
      </c>
      <c r="C43" s="196" t="s">
        <v>176</v>
      </c>
      <c r="D43" s="195" t="s">
        <v>316</v>
      </c>
      <c r="E43" s="198">
        <v>12</v>
      </c>
      <c r="F43" s="165"/>
      <c r="G43" s="42"/>
      <c r="H43" s="42"/>
      <c r="I43" s="42"/>
      <c r="J43" s="166"/>
      <c r="K43" s="42"/>
      <c r="L43" s="42"/>
      <c r="M43" s="42"/>
      <c r="N43" s="42"/>
      <c r="O43" s="42"/>
      <c r="P43" s="42"/>
    </row>
    <row r="44" spans="1:16" ht="11.25">
      <c r="A44" s="41">
        <f t="shared" si="0"/>
        <v>30</v>
      </c>
      <c r="B44" s="78" t="s">
        <v>6</v>
      </c>
      <c r="C44" s="196" t="s">
        <v>410</v>
      </c>
      <c r="D44" s="195" t="s">
        <v>4</v>
      </c>
      <c r="E44" s="198">
        <v>120</v>
      </c>
      <c r="F44" s="165"/>
      <c r="G44" s="42"/>
      <c r="H44" s="42"/>
      <c r="I44" s="42"/>
      <c r="J44" s="166"/>
      <c r="K44" s="42"/>
      <c r="L44" s="42"/>
      <c r="M44" s="42"/>
      <c r="N44" s="42"/>
      <c r="O44" s="42"/>
      <c r="P44" s="42"/>
    </row>
    <row r="45" spans="1:16" ht="22.5">
      <c r="A45" s="41">
        <f t="shared" si="0"/>
        <v>31</v>
      </c>
      <c r="B45" s="78" t="s">
        <v>6</v>
      </c>
      <c r="C45" s="196" t="s">
        <v>177</v>
      </c>
      <c r="D45" s="195" t="s">
        <v>316</v>
      </c>
      <c r="E45" s="198">
        <v>12</v>
      </c>
      <c r="F45" s="165"/>
      <c r="G45" s="42"/>
      <c r="H45" s="42"/>
      <c r="I45" s="42"/>
      <c r="J45" s="166"/>
      <c r="K45" s="42"/>
      <c r="L45" s="42"/>
      <c r="M45" s="42"/>
      <c r="N45" s="42"/>
      <c r="O45" s="42"/>
      <c r="P45" s="42"/>
    </row>
    <row r="46" spans="1:16" ht="11.25">
      <c r="A46" s="41">
        <f t="shared" si="0"/>
        <v>32</v>
      </c>
      <c r="B46" s="78" t="s">
        <v>6</v>
      </c>
      <c r="C46" s="194" t="s">
        <v>178</v>
      </c>
      <c r="D46" s="195" t="s">
        <v>316</v>
      </c>
      <c r="E46" s="198">
        <v>3</v>
      </c>
      <c r="F46" s="165"/>
      <c r="G46" s="42"/>
      <c r="H46" s="42"/>
      <c r="I46" s="42"/>
      <c r="J46" s="166"/>
      <c r="K46" s="42"/>
      <c r="L46" s="42"/>
      <c r="M46" s="42"/>
      <c r="N46" s="42"/>
      <c r="O46" s="42"/>
      <c r="P46" s="42"/>
    </row>
    <row r="47" spans="1:16" ht="11.25">
      <c r="A47" s="41">
        <f t="shared" si="0"/>
        <v>33</v>
      </c>
      <c r="B47" s="78" t="s">
        <v>6</v>
      </c>
      <c r="C47" s="196" t="s">
        <v>179</v>
      </c>
      <c r="D47" s="195" t="s">
        <v>4</v>
      </c>
      <c r="E47" s="198">
        <v>12</v>
      </c>
      <c r="F47" s="165"/>
      <c r="G47" s="42"/>
      <c r="H47" s="42"/>
      <c r="I47" s="42"/>
      <c r="J47" s="166"/>
      <c r="K47" s="42"/>
      <c r="L47" s="42"/>
      <c r="M47" s="42"/>
      <c r="N47" s="42"/>
      <c r="O47" s="42"/>
      <c r="P47" s="42"/>
    </row>
    <row r="48" spans="1:16" ht="22.5">
      <c r="A48" s="41">
        <f t="shared" si="0"/>
        <v>34</v>
      </c>
      <c r="B48" s="78" t="s">
        <v>6</v>
      </c>
      <c r="C48" s="196" t="s">
        <v>180</v>
      </c>
      <c r="D48" s="195" t="s">
        <v>4</v>
      </c>
      <c r="E48" s="198">
        <v>3</v>
      </c>
      <c r="F48" s="165"/>
      <c r="G48" s="42"/>
      <c r="H48" s="42"/>
      <c r="I48" s="42"/>
      <c r="J48" s="166"/>
      <c r="K48" s="42"/>
      <c r="L48" s="42"/>
      <c r="M48" s="42"/>
      <c r="N48" s="42"/>
      <c r="O48" s="42"/>
      <c r="P48" s="42"/>
    </row>
    <row r="49" spans="1:16" ht="11.25">
      <c r="A49" s="41">
        <f t="shared" si="0"/>
        <v>35</v>
      </c>
      <c r="B49" s="78" t="s">
        <v>6</v>
      </c>
      <c r="C49" s="194" t="s">
        <v>389</v>
      </c>
      <c r="D49" s="195"/>
      <c r="E49" s="198"/>
      <c r="F49" s="165"/>
      <c r="G49" s="42"/>
      <c r="H49" s="42"/>
      <c r="I49" s="42"/>
      <c r="J49" s="166"/>
      <c r="K49" s="42"/>
      <c r="L49" s="42"/>
      <c r="M49" s="42"/>
      <c r="N49" s="42"/>
      <c r="O49" s="42"/>
      <c r="P49" s="42"/>
    </row>
    <row r="50" spans="1:16" ht="56.25">
      <c r="A50" s="41">
        <f t="shared" si="0"/>
        <v>36</v>
      </c>
      <c r="B50" s="78" t="s">
        <v>6</v>
      </c>
      <c r="C50" s="196" t="s">
        <v>412</v>
      </c>
      <c r="D50" s="195" t="s">
        <v>298</v>
      </c>
      <c r="E50" s="198">
        <v>102.6</v>
      </c>
      <c r="F50" s="165"/>
      <c r="G50" s="42"/>
      <c r="H50" s="42"/>
      <c r="I50" s="42"/>
      <c r="J50" s="166"/>
      <c r="K50" s="42"/>
      <c r="L50" s="42"/>
      <c r="M50" s="42"/>
      <c r="N50" s="42"/>
      <c r="O50" s="42"/>
      <c r="P50" s="42"/>
    </row>
    <row r="51" spans="1:16" ht="56.25">
      <c r="A51" s="41">
        <f t="shared" si="0"/>
        <v>37</v>
      </c>
      <c r="B51" s="78" t="s">
        <v>6</v>
      </c>
      <c r="C51" s="196" t="s">
        <v>413</v>
      </c>
      <c r="D51" s="195" t="s">
        <v>292</v>
      </c>
      <c r="E51" s="198">
        <v>27.2</v>
      </c>
      <c r="F51" s="165"/>
      <c r="G51" s="42"/>
      <c r="H51" s="42"/>
      <c r="I51" s="42"/>
      <c r="J51" s="166"/>
      <c r="K51" s="42"/>
      <c r="L51" s="42"/>
      <c r="M51" s="42"/>
      <c r="N51" s="42"/>
      <c r="O51" s="42"/>
      <c r="P51" s="42"/>
    </row>
    <row r="52" spans="1:16" ht="22.5">
      <c r="A52" s="41">
        <f t="shared" si="0"/>
        <v>38</v>
      </c>
      <c r="B52" s="78" t="s">
        <v>6</v>
      </c>
      <c r="C52" s="196" t="s">
        <v>133</v>
      </c>
      <c r="D52" s="195" t="s">
        <v>4</v>
      </c>
      <c r="E52" s="198">
        <v>128</v>
      </c>
      <c r="F52" s="165"/>
      <c r="G52" s="42"/>
      <c r="H52" s="42"/>
      <c r="I52" s="42"/>
      <c r="J52" s="166"/>
      <c r="K52" s="42"/>
      <c r="L52" s="42"/>
      <c r="M52" s="42"/>
      <c r="N52" s="42"/>
      <c r="O52" s="42"/>
      <c r="P52" s="42"/>
    </row>
    <row r="53" spans="1:16" ht="11.25">
      <c r="A53" s="41">
        <f t="shared" si="0"/>
        <v>39</v>
      </c>
      <c r="B53" s="78" t="s">
        <v>6</v>
      </c>
      <c r="C53" s="196" t="s">
        <v>135</v>
      </c>
      <c r="D53" s="195" t="s">
        <v>4</v>
      </c>
      <c r="E53" s="198">
        <v>30</v>
      </c>
      <c r="F53" s="165"/>
      <c r="G53" s="42"/>
      <c r="H53" s="42"/>
      <c r="I53" s="42"/>
      <c r="J53" s="166"/>
      <c r="K53" s="42"/>
      <c r="L53" s="42"/>
      <c r="M53" s="42"/>
      <c r="N53" s="42"/>
      <c r="O53" s="42"/>
      <c r="P53" s="42"/>
    </row>
    <row r="54" spans="1:16" ht="11.25">
      <c r="A54" s="41">
        <f t="shared" si="0"/>
        <v>40</v>
      </c>
      <c r="B54" s="78" t="s">
        <v>6</v>
      </c>
      <c r="C54" s="196" t="s">
        <v>136</v>
      </c>
      <c r="D54" s="195" t="s">
        <v>4</v>
      </c>
      <c r="E54" s="198">
        <v>27</v>
      </c>
      <c r="F54" s="165"/>
      <c r="G54" s="42"/>
      <c r="H54" s="42"/>
      <c r="I54" s="42"/>
      <c r="J54" s="166"/>
      <c r="K54" s="42"/>
      <c r="L54" s="42"/>
      <c r="M54" s="42"/>
      <c r="N54" s="42"/>
      <c r="O54" s="42"/>
      <c r="P54" s="42"/>
    </row>
    <row r="55" spans="1:16" ht="11.25">
      <c r="A55" s="41">
        <f t="shared" si="0"/>
        <v>41</v>
      </c>
      <c r="B55" s="78" t="s">
        <v>6</v>
      </c>
      <c r="C55" s="196" t="s">
        <v>137</v>
      </c>
      <c r="D55" s="195" t="s">
        <v>4</v>
      </c>
      <c r="E55" s="198">
        <v>2</v>
      </c>
      <c r="F55" s="165"/>
      <c r="G55" s="42"/>
      <c r="H55" s="42"/>
      <c r="I55" s="42"/>
      <c r="J55" s="166"/>
      <c r="K55" s="42"/>
      <c r="L55" s="42"/>
      <c r="M55" s="42"/>
      <c r="N55" s="42"/>
      <c r="O55" s="42"/>
      <c r="P55" s="42"/>
    </row>
    <row r="56" spans="1:16" ht="11.25">
      <c r="A56" s="41">
        <f t="shared" si="0"/>
        <v>42</v>
      </c>
      <c r="B56" s="78" t="s">
        <v>6</v>
      </c>
      <c r="C56" s="196" t="s">
        <v>138</v>
      </c>
      <c r="D56" s="195" t="s">
        <v>4</v>
      </c>
      <c r="E56" s="198">
        <v>12</v>
      </c>
      <c r="F56" s="165"/>
      <c r="G56" s="42"/>
      <c r="H56" s="42"/>
      <c r="I56" s="42"/>
      <c r="J56" s="166"/>
      <c r="K56" s="42"/>
      <c r="L56" s="42"/>
      <c r="M56" s="42"/>
      <c r="N56" s="42"/>
      <c r="O56" s="42"/>
      <c r="P56" s="42"/>
    </row>
    <row r="57" spans="1:16" ht="11.25">
      <c r="A57" s="41">
        <f t="shared" si="0"/>
        <v>43</v>
      </c>
      <c r="B57" s="78" t="s">
        <v>6</v>
      </c>
      <c r="C57" s="196" t="s">
        <v>139</v>
      </c>
      <c r="D57" s="195" t="s">
        <v>4</v>
      </c>
      <c r="E57" s="198">
        <v>24</v>
      </c>
      <c r="F57" s="165"/>
      <c r="G57" s="42"/>
      <c r="H57" s="42"/>
      <c r="I57" s="42"/>
      <c r="J57" s="166"/>
      <c r="K57" s="42"/>
      <c r="L57" s="42"/>
      <c r="M57" s="42"/>
      <c r="N57" s="42"/>
      <c r="O57" s="42"/>
      <c r="P57" s="42"/>
    </row>
    <row r="58" spans="1:16" ht="11.25">
      <c r="A58" s="41">
        <f t="shared" si="0"/>
        <v>44</v>
      </c>
      <c r="B58" s="78" t="s">
        <v>6</v>
      </c>
      <c r="C58" s="196" t="s">
        <v>140</v>
      </c>
      <c r="D58" s="195" t="s">
        <v>4</v>
      </c>
      <c r="E58" s="198">
        <v>33</v>
      </c>
      <c r="F58" s="165"/>
      <c r="G58" s="42"/>
      <c r="H58" s="42"/>
      <c r="I58" s="42"/>
      <c r="J58" s="166"/>
      <c r="K58" s="42"/>
      <c r="L58" s="42"/>
      <c r="M58" s="42"/>
      <c r="N58" s="42"/>
      <c r="O58" s="42"/>
      <c r="P58" s="42"/>
    </row>
    <row r="59" spans="1:16" ht="11.25">
      <c r="A59" s="41">
        <f t="shared" si="0"/>
        <v>45</v>
      </c>
      <c r="B59" s="78" t="s">
        <v>6</v>
      </c>
      <c r="C59" s="196" t="s">
        <v>404</v>
      </c>
      <c r="D59" s="195" t="s">
        <v>298</v>
      </c>
      <c r="E59" s="198">
        <v>12.2</v>
      </c>
      <c r="F59" s="165"/>
      <c r="G59" s="42"/>
      <c r="H59" s="42"/>
      <c r="I59" s="42"/>
      <c r="J59" s="166"/>
      <c r="K59" s="42"/>
      <c r="L59" s="42"/>
      <c r="M59" s="42"/>
      <c r="N59" s="42"/>
      <c r="O59" s="42"/>
      <c r="P59" s="42"/>
    </row>
    <row r="60" spans="1:16" ht="33.75">
      <c r="A60" s="41">
        <f t="shared" si="0"/>
        <v>46</v>
      </c>
      <c r="B60" s="78" t="s">
        <v>6</v>
      </c>
      <c r="C60" s="196" t="s">
        <v>414</v>
      </c>
      <c r="D60" s="195" t="s">
        <v>292</v>
      </c>
      <c r="E60" s="198">
        <v>91.3</v>
      </c>
      <c r="F60" s="165"/>
      <c r="G60" s="42"/>
      <c r="H60" s="42"/>
      <c r="I60" s="42"/>
      <c r="J60" s="166"/>
      <c r="K60" s="42"/>
      <c r="L60" s="42"/>
      <c r="M60" s="42"/>
      <c r="N60" s="42"/>
      <c r="O60" s="42"/>
      <c r="P60" s="42"/>
    </row>
    <row r="61" spans="1:16" ht="22.5">
      <c r="A61" s="41">
        <f t="shared" si="0"/>
        <v>47</v>
      </c>
      <c r="B61" s="78" t="s">
        <v>6</v>
      </c>
      <c r="C61" s="196" t="s">
        <v>134</v>
      </c>
      <c r="D61" s="195" t="s">
        <v>316</v>
      </c>
      <c r="E61" s="198">
        <v>2</v>
      </c>
      <c r="F61" s="165"/>
      <c r="G61" s="42"/>
      <c r="H61" s="42"/>
      <c r="I61" s="42"/>
      <c r="J61" s="166"/>
      <c r="K61" s="42"/>
      <c r="L61" s="42"/>
      <c r="M61" s="42"/>
      <c r="N61" s="42"/>
      <c r="O61" s="42"/>
      <c r="P61" s="42"/>
    </row>
    <row r="62" spans="1:16" ht="11.25">
      <c r="A62" s="41">
        <f t="shared" si="0"/>
        <v>48</v>
      </c>
      <c r="B62" s="78" t="s">
        <v>6</v>
      </c>
      <c r="C62" s="196" t="s">
        <v>390</v>
      </c>
      <c r="D62" s="195" t="s">
        <v>4</v>
      </c>
      <c r="E62" s="198">
        <v>4</v>
      </c>
      <c r="F62" s="165"/>
      <c r="G62" s="42"/>
      <c r="H62" s="42"/>
      <c r="I62" s="42"/>
      <c r="J62" s="166"/>
      <c r="K62" s="42"/>
      <c r="L62" s="42"/>
      <c r="M62" s="42"/>
      <c r="N62" s="42"/>
      <c r="O62" s="42"/>
      <c r="P62" s="42"/>
    </row>
    <row r="63" spans="1:16" ht="11.25">
      <c r="A63" s="41">
        <f t="shared" si="0"/>
        <v>49</v>
      </c>
      <c r="B63" s="78" t="s">
        <v>6</v>
      </c>
      <c r="C63" s="196" t="s">
        <v>391</v>
      </c>
      <c r="D63" s="195" t="s">
        <v>8</v>
      </c>
      <c r="E63" s="198">
        <v>4</v>
      </c>
      <c r="F63" s="165"/>
      <c r="G63" s="42"/>
      <c r="H63" s="42"/>
      <c r="I63" s="42"/>
      <c r="J63" s="166"/>
      <c r="K63" s="42"/>
      <c r="L63" s="42"/>
      <c r="M63" s="42"/>
      <c r="N63" s="42"/>
      <c r="O63" s="42"/>
      <c r="P63" s="42"/>
    </row>
    <row r="64" spans="1:16" ht="11.25">
      <c r="A64" s="41">
        <f t="shared" si="0"/>
        <v>50</v>
      </c>
      <c r="B64" s="78" t="s">
        <v>6</v>
      </c>
      <c r="C64" s="196" t="s">
        <v>344</v>
      </c>
      <c r="D64" s="195" t="s">
        <v>4</v>
      </c>
      <c r="E64" s="198">
        <v>116</v>
      </c>
      <c r="F64" s="165"/>
      <c r="G64" s="42"/>
      <c r="H64" s="42"/>
      <c r="I64" s="42"/>
      <c r="J64" s="166"/>
      <c r="K64" s="42"/>
      <c r="L64" s="42"/>
      <c r="M64" s="42"/>
      <c r="N64" s="42"/>
      <c r="O64" s="42"/>
      <c r="P64" s="42"/>
    </row>
    <row r="65" spans="1:16" ht="11.25">
      <c r="A65" s="41">
        <f t="shared" si="0"/>
        <v>51</v>
      </c>
      <c r="B65" s="78" t="s">
        <v>6</v>
      </c>
      <c r="C65" s="196" t="s">
        <v>345</v>
      </c>
      <c r="D65" s="195" t="s">
        <v>4</v>
      </c>
      <c r="E65" s="198">
        <v>33</v>
      </c>
      <c r="F65" s="165"/>
      <c r="G65" s="42"/>
      <c r="H65" s="42"/>
      <c r="I65" s="42"/>
      <c r="J65" s="166"/>
      <c r="K65" s="42"/>
      <c r="L65" s="42"/>
      <c r="M65" s="42"/>
      <c r="N65" s="42"/>
      <c r="O65" s="42"/>
      <c r="P65" s="42"/>
    </row>
    <row r="66" spans="1:16" ht="11.25">
      <c r="A66" s="41">
        <f t="shared" si="0"/>
        <v>52</v>
      </c>
      <c r="B66" s="78" t="s">
        <v>6</v>
      </c>
      <c r="C66" s="196" t="s">
        <v>346</v>
      </c>
      <c r="D66" s="195" t="s">
        <v>4</v>
      </c>
      <c r="E66" s="198">
        <v>45</v>
      </c>
      <c r="F66" s="165"/>
      <c r="G66" s="42"/>
      <c r="H66" s="42"/>
      <c r="I66" s="42"/>
      <c r="J66" s="166"/>
      <c r="K66" s="42"/>
      <c r="L66" s="42"/>
      <c r="M66" s="42"/>
      <c r="N66" s="42"/>
      <c r="O66" s="42"/>
      <c r="P66" s="42"/>
    </row>
    <row r="67" spans="1:16" ht="11.25">
      <c r="A67" s="41">
        <f t="shared" si="0"/>
        <v>53</v>
      </c>
      <c r="B67" s="78" t="s">
        <v>6</v>
      </c>
      <c r="C67" s="196" t="s">
        <v>141</v>
      </c>
      <c r="D67" s="195" t="s">
        <v>4</v>
      </c>
      <c r="E67" s="198">
        <v>20</v>
      </c>
      <c r="F67" s="165"/>
      <c r="G67" s="42"/>
      <c r="H67" s="42"/>
      <c r="I67" s="42"/>
      <c r="J67" s="166"/>
      <c r="K67" s="42"/>
      <c r="L67" s="42"/>
      <c r="M67" s="42"/>
      <c r="N67" s="42"/>
      <c r="O67" s="42"/>
      <c r="P67" s="42"/>
    </row>
    <row r="68" spans="1:16" ht="11.25">
      <c r="A68" s="41">
        <f t="shared" si="0"/>
        <v>54</v>
      </c>
      <c r="B68" s="78" t="s">
        <v>6</v>
      </c>
      <c r="C68" s="196" t="s">
        <v>142</v>
      </c>
      <c r="D68" s="195" t="s">
        <v>4</v>
      </c>
      <c r="E68" s="198">
        <v>18</v>
      </c>
      <c r="F68" s="165"/>
      <c r="G68" s="42"/>
      <c r="H68" s="42"/>
      <c r="I68" s="42"/>
      <c r="J68" s="166"/>
      <c r="K68" s="42"/>
      <c r="L68" s="42"/>
      <c r="M68" s="42"/>
      <c r="N68" s="42"/>
      <c r="O68" s="42"/>
      <c r="P68" s="42"/>
    </row>
    <row r="69" spans="1:16" ht="11.25">
      <c r="A69" s="41">
        <f t="shared" si="0"/>
        <v>55</v>
      </c>
      <c r="B69" s="78" t="s">
        <v>6</v>
      </c>
      <c r="C69" s="194" t="s">
        <v>15</v>
      </c>
      <c r="D69" s="190"/>
      <c r="E69" s="202"/>
      <c r="F69" s="191"/>
      <c r="G69" s="192"/>
      <c r="H69" s="192"/>
      <c r="I69" s="192"/>
      <c r="J69" s="193"/>
      <c r="K69" s="192"/>
      <c r="L69" s="192"/>
      <c r="M69" s="192"/>
      <c r="N69" s="192"/>
      <c r="O69" s="192"/>
      <c r="P69" s="192"/>
    </row>
    <row r="70" spans="1:16" ht="22.5">
      <c r="A70" s="41">
        <f t="shared" si="0"/>
        <v>56</v>
      </c>
      <c r="B70" s="78" t="s">
        <v>6</v>
      </c>
      <c r="C70" s="196" t="s">
        <v>405</v>
      </c>
      <c r="D70" s="195" t="s">
        <v>298</v>
      </c>
      <c r="E70" s="198">
        <v>3</v>
      </c>
      <c r="F70" s="165"/>
      <c r="G70" s="42"/>
      <c r="H70" s="42"/>
      <c r="I70" s="42"/>
      <c r="J70" s="166"/>
      <c r="K70" s="42"/>
      <c r="L70" s="42"/>
      <c r="M70" s="42"/>
      <c r="N70" s="42"/>
      <c r="O70" s="42"/>
      <c r="P70" s="42"/>
    </row>
    <row r="71" spans="1:16" ht="22.5">
      <c r="A71" s="41">
        <f t="shared" si="0"/>
        <v>57</v>
      </c>
      <c r="B71" s="78" t="s">
        <v>6</v>
      </c>
      <c r="C71" s="196" t="s">
        <v>16</v>
      </c>
      <c r="D71" s="195" t="s">
        <v>298</v>
      </c>
      <c r="E71" s="198">
        <v>3</v>
      </c>
      <c r="F71" s="165"/>
      <c r="G71" s="42"/>
      <c r="H71" s="42"/>
      <c r="I71" s="42"/>
      <c r="J71" s="166"/>
      <c r="K71" s="42"/>
      <c r="L71" s="42"/>
      <c r="M71" s="42"/>
      <c r="N71" s="42"/>
      <c r="O71" s="42"/>
      <c r="P71" s="42"/>
    </row>
    <row r="72" spans="1:16" ht="22.5">
      <c r="A72" s="41">
        <f t="shared" si="0"/>
        <v>58</v>
      </c>
      <c r="B72" s="78" t="s">
        <v>6</v>
      </c>
      <c r="C72" s="196" t="s">
        <v>17</v>
      </c>
      <c r="D72" s="195" t="s">
        <v>4</v>
      </c>
      <c r="E72" s="198">
        <v>48</v>
      </c>
      <c r="F72" s="165"/>
      <c r="G72" s="42"/>
      <c r="H72" s="42"/>
      <c r="I72" s="42"/>
      <c r="J72" s="166"/>
      <c r="K72" s="42"/>
      <c r="L72" s="42"/>
      <c r="M72" s="42"/>
      <c r="N72" s="42"/>
      <c r="O72" s="42"/>
      <c r="P72" s="42"/>
    </row>
    <row r="73" spans="1:16" ht="11.25">
      <c r="A73" s="41">
        <f t="shared" si="0"/>
        <v>59</v>
      </c>
      <c r="B73" s="78" t="s">
        <v>6</v>
      </c>
      <c r="C73" s="196" t="s">
        <v>227</v>
      </c>
      <c r="D73" s="195"/>
      <c r="E73" s="198"/>
      <c r="F73" s="165"/>
      <c r="G73" s="42"/>
      <c r="H73" s="42"/>
      <c r="I73" s="42"/>
      <c r="J73" s="166"/>
      <c r="K73" s="42"/>
      <c r="L73" s="42"/>
      <c r="M73" s="42"/>
      <c r="N73" s="42"/>
      <c r="O73" s="42"/>
      <c r="P73" s="42"/>
    </row>
    <row r="74" spans="1:16" ht="11.25">
      <c r="A74" s="41">
        <f t="shared" si="0"/>
        <v>60</v>
      </c>
      <c r="B74" s="78" t="s">
        <v>6</v>
      </c>
      <c r="C74" s="196" t="s">
        <v>228</v>
      </c>
      <c r="D74" s="195"/>
      <c r="E74" s="198"/>
      <c r="F74" s="165"/>
      <c r="G74" s="42"/>
      <c r="H74" s="42"/>
      <c r="I74" s="42"/>
      <c r="J74" s="166"/>
      <c r="K74" s="42"/>
      <c r="L74" s="42"/>
      <c r="M74" s="42"/>
      <c r="N74" s="42"/>
      <c r="O74" s="42"/>
      <c r="P74" s="42"/>
    </row>
    <row r="75" spans="1:16" ht="11.25">
      <c r="A75" s="41">
        <f t="shared" si="0"/>
        <v>61</v>
      </c>
      <c r="B75" s="78" t="s">
        <v>6</v>
      </c>
      <c r="C75" s="196" t="s">
        <v>229</v>
      </c>
      <c r="D75" s="195"/>
      <c r="E75" s="198"/>
      <c r="F75" s="165"/>
      <c r="G75" s="42"/>
      <c r="H75" s="42"/>
      <c r="I75" s="42"/>
      <c r="J75" s="166"/>
      <c r="K75" s="42"/>
      <c r="L75" s="42"/>
      <c r="M75" s="42"/>
      <c r="N75" s="42"/>
      <c r="O75" s="42"/>
      <c r="P75" s="42"/>
    </row>
    <row r="76" spans="1:16" ht="11.25">
      <c r="A76" s="41">
        <f t="shared" si="0"/>
        <v>62</v>
      </c>
      <c r="B76" s="78" t="s">
        <v>6</v>
      </c>
      <c r="C76" s="196" t="s">
        <v>230</v>
      </c>
      <c r="D76" s="195"/>
      <c r="E76" s="198"/>
      <c r="F76" s="165"/>
      <c r="G76" s="42"/>
      <c r="H76" s="42"/>
      <c r="I76" s="42"/>
      <c r="J76" s="166"/>
      <c r="K76" s="42"/>
      <c r="L76" s="42"/>
      <c r="M76" s="42"/>
      <c r="N76" s="42"/>
      <c r="O76" s="42"/>
      <c r="P76" s="42"/>
    </row>
    <row r="77" spans="1:16" ht="22.5">
      <c r="A77" s="41">
        <f t="shared" si="0"/>
        <v>63</v>
      </c>
      <c r="B77" s="78" t="s">
        <v>6</v>
      </c>
      <c r="C77" s="196" t="s">
        <v>231</v>
      </c>
      <c r="D77" s="195"/>
      <c r="E77" s="198"/>
      <c r="F77" s="165"/>
      <c r="G77" s="42"/>
      <c r="H77" s="42"/>
      <c r="I77" s="42"/>
      <c r="J77" s="166"/>
      <c r="K77" s="42"/>
      <c r="L77" s="42"/>
      <c r="M77" s="42"/>
      <c r="N77" s="42"/>
      <c r="O77" s="42"/>
      <c r="P77" s="42"/>
    </row>
    <row r="78" spans="1:16" ht="11.25">
      <c r="A78" s="41">
        <f t="shared" si="0"/>
        <v>64</v>
      </c>
      <c r="B78" s="78" t="s">
        <v>6</v>
      </c>
      <c r="C78" s="196" t="s">
        <v>232</v>
      </c>
      <c r="D78" s="195"/>
      <c r="E78" s="198"/>
      <c r="F78" s="165"/>
      <c r="G78" s="42"/>
      <c r="H78" s="42"/>
      <c r="I78" s="42"/>
      <c r="J78" s="166"/>
      <c r="K78" s="42"/>
      <c r="L78" s="42"/>
      <c r="M78" s="42"/>
      <c r="N78" s="42"/>
      <c r="O78" s="42"/>
      <c r="P78" s="42"/>
    </row>
    <row r="79" spans="1:16" ht="11.25">
      <c r="A79" s="41">
        <f t="shared" si="0"/>
        <v>65</v>
      </c>
      <c r="B79" s="78" t="s">
        <v>6</v>
      </c>
      <c r="C79" s="196" t="s">
        <v>233</v>
      </c>
      <c r="D79" s="195"/>
      <c r="E79" s="198"/>
      <c r="F79" s="165"/>
      <c r="G79" s="42"/>
      <c r="H79" s="42"/>
      <c r="I79" s="42"/>
      <c r="J79" s="166"/>
      <c r="K79" s="42"/>
      <c r="L79" s="42"/>
      <c r="M79" s="42"/>
      <c r="N79" s="42"/>
      <c r="O79" s="42"/>
      <c r="P79" s="42"/>
    </row>
    <row r="80" spans="1:16" ht="11.25">
      <c r="A80" s="41">
        <f t="shared" si="0"/>
        <v>66</v>
      </c>
      <c r="B80" s="78" t="s">
        <v>6</v>
      </c>
      <c r="C80" s="196" t="s">
        <v>234</v>
      </c>
      <c r="D80" s="195"/>
      <c r="E80" s="198"/>
      <c r="F80" s="165"/>
      <c r="G80" s="42"/>
      <c r="H80" s="42"/>
      <c r="I80" s="42"/>
      <c r="J80" s="166"/>
      <c r="K80" s="42"/>
      <c r="L80" s="42"/>
      <c r="M80" s="42"/>
      <c r="N80" s="42"/>
      <c r="O80" s="42"/>
      <c r="P80" s="42"/>
    </row>
    <row r="81" spans="1:16" ht="11.25">
      <c r="A81" s="41">
        <f aca="true" t="shared" si="1" ref="A81:A90">A80+1</f>
        <v>67</v>
      </c>
      <c r="B81" s="78" t="s">
        <v>6</v>
      </c>
      <c r="C81" s="196" t="s">
        <v>235</v>
      </c>
      <c r="D81" s="195"/>
      <c r="E81" s="198"/>
      <c r="F81" s="165"/>
      <c r="G81" s="42"/>
      <c r="H81" s="42"/>
      <c r="I81" s="42"/>
      <c r="J81" s="166"/>
      <c r="K81" s="42"/>
      <c r="L81" s="42"/>
      <c r="M81" s="42"/>
      <c r="N81" s="42"/>
      <c r="O81" s="42"/>
      <c r="P81" s="42"/>
    </row>
    <row r="82" spans="1:16" ht="11.25">
      <c r="A82" s="41">
        <f t="shared" si="1"/>
        <v>68</v>
      </c>
      <c r="B82" s="78" t="s">
        <v>6</v>
      </c>
      <c r="C82" s="196" t="s">
        <v>236</v>
      </c>
      <c r="D82" s="195"/>
      <c r="E82" s="198"/>
      <c r="F82" s="165"/>
      <c r="G82" s="42"/>
      <c r="H82" s="42"/>
      <c r="I82" s="42"/>
      <c r="J82" s="166"/>
      <c r="K82" s="42"/>
      <c r="L82" s="42"/>
      <c r="M82" s="42"/>
      <c r="N82" s="42"/>
      <c r="O82" s="42"/>
      <c r="P82" s="42"/>
    </row>
    <row r="83" spans="1:16" ht="11.25">
      <c r="A83" s="41">
        <f t="shared" si="1"/>
        <v>69</v>
      </c>
      <c r="B83" s="78" t="s">
        <v>6</v>
      </c>
      <c r="C83" s="196" t="s">
        <v>237</v>
      </c>
      <c r="D83" s="195"/>
      <c r="E83" s="198"/>
      <c r="F83" s="165"/>
      <c r="G83" s="42"/>
      <c r="H83" s="42"/>
      <c r="I83" s="42"/>
      <c r="J83" s="166"/>
      <c r="K83" s="42"/>
      <c r="L83" s="42"/>
      <c r="M83" s="42"/>
      <c r="N83" s="42"/>
      <c r="O83" s="42"/>
      <c r="P83" s="42"/>
    </row>
    <row r="84" spans="1:16" ht="11.25">
      <c r="A84" s="41">
        <f t="shared" si="1"/>
        <v>70</v>
      </c>
      <c r="B84" s="78" t="s">
        <v>6</v>
      </c>
      <c r="C84" s="196" t="s">
        <v>392</v>
      </c>
      <c r="D84" s="195" t="s">
        <v>4</v>
      </c>
      <c r="E84" s="198">
        <v>507</v>
      </c>
      <c r="F84" s="165"/>
      <c r="G84" s="42"/>
      <c r="H84" s="42"/>
      <c r="I84" s="42"/>
      <c r="J84" s="166"/>
      <c r="K84" s="42"/>
      <c r="L84" s="42"/>
      <c r="M84" s="42"/>
      <c r="N84" s="42"/>
      <c r="O84" s="42"/>
      <c r="P84" s="42"/>
    </row>
    <row r="85" spans="1:16" ht="11.25">
      <c r="A85" s="41">
        <f t="shared" si="1"/>
        <v>71</v>
      </c>
      <c r="B85" s="78" t="s">
        <v>6</v>
      </c>
      <c r="C85" s="194" t="s">
        <v>11</v>
      </c>
      <c r="D85" s="190"/>
      <c r="E85" s="202"/>
      <c r="F85" s="191"/>
      <c r="G85" s="192"/>
      <c r="H85" s="192"/>
      <c r="I85" s="192"/>
      <c r="J85" s="193"/>
      <c r="K85" s="192"/>
      <c r="L85" s="192"/>
      <c r="M85" s="192"/>
      <c r="N85" s="192"/>
      <c r="O85" s="192"/>
      <c r="P85" s="192"/>
    </row>
    <row r="86" spans="1:16" ht="45">
      <c r="A86" s="41">
        <f t="shared" si="1"/>
        <v>72</v>
      </c>
      <c r="B86" s="78" t="s">
        <v>6</v>
      </c>
      <c r="C86" s="196" t="s">
        <v>163</v>
      </c>
      <c r="D86" s="195" t="s">
        <v>298</v>
      </c>
      <c r="E86" s="198">
        <v>7.3</v>
      </c>
      <c r="F86" s="165"/>
      <c r="G86" s="42"/>
      <c r="H86" s="42"/>
      <c r="I86" s="42"/>
      <c r="J86" s="166"/>
      <c r="K86" s="42"/>
      <c r="L86" s="42"/>
      <c r="M86" s="42"/>
      <c r="N86" s="42"/>
      <c r="O86" s="42"/>
      <c r="P86" s="42"/>
    </row>
    <row r="87" spans="1:16" ht="45">
      <c r="A87" s="41">
        <f t="shared" si="1"/>
        <v>73</v>
      </c>
      <c r="B87" s="78" t="s">
        <v>6</v>
      </c>
      <c r="C87" s="196" t="s">
        <v>149</v>
      </c>
      <c r="D87" s="195" t="s">
        <v>292</v>
      </c>
      <c r="E87" s="198">
        <v>48.5</v>
      </c>
      <c r="F87" s="165"/>
      <c r="G87" s="42"/>
      <c r="H87" s="42"/>
      <c r="I87" s="42"/>
      <c r="J87" s="166"/>
      <c r="K87" s="42"/>
      <c r="L87" s="42"/>
      <c r="M87" s="42"/>
      <c r="N87" s="42"/>
      <c r="O87" s="42"/>
      <c r="P87" s="42"/>
    </row>
    <row r="88" spans="1:16" ht="11.25">
      <c r="A88" s="41">
        <f t="shared" si="1"/>
        <v>74</v>
      </c>
      <c r="B88" s="78" t="s">
        <v>6</v>
      </c>
      <c r="C88" s="196" t="s">
        <v>409</v>
      </c>
      <c r="D88" s="195" t="s">
        <v>170</v>
      </c>
      <c r="E88" s="198">
        <v>1</v>
      </c>
      <c r="F88" s="165"/>
      <c r="G88" s="42"/>
      <c r="H88" s="42"/>
      <c r="I88" s="42"/>
      <c r="J88" s="166"/>
      <c r="K88" s="42"/>
      <c r="L88" s="42"/>
      <c r="M88" s="42"/>
      <c r="N88" s="42"/>
      <c r="O88" s="42"/>
      <c r="P88" s="42"/>
    </row>
    <row r="89" spans="1:16" ht="33.75">
      <c r="A89" s="41">
        <f t="shared" si="1"/>
        <v>75</v>
      </c>
      <c r="B89" s="78" t="s">
        <v>6</v>
      </c>
      <c r="C89" s="196" t="s">
        <v>181</v>
      </c>
      <c r="D89" s="195" t="s">
        <v>169</v>
      </c>
      <c r="E89" s="198">
        <v>1.5</v>
      </c>
      <c r="F89" s="165"/>
      <c r="G89" s="42"/>
      <c r="H89" s="42"/>
      <c r="I89" s="42"/>
      <c r="J89" s="166"/>
      <c r="K89" s="42"/>
      <c r="L89" s="42"/>
      <c r="M89" s="42"/>
      <c r="N89" s="42"/>
      <c r="O89" s="42"/>
      <c r="P89" s="42"/>
    </row>
    <row r="90" spans="1:16" ht="22.5">
      <c r="A90" s="41">
        <f t="shared" si="1"/>
        <v>76</v>
      </c>
      <c r="B90" s="78" t="s">
        <v>6</v>
      </c>
      <c r="C90" s="196" t="s">
        <v>393</v>
      </c>
      <c r="D90" s="195" t="s">
        <v>292</v>
      </c>
      <c r="E90" s="198">
        <v>48.5</v>
      </c>
      <c r="F90" s="165"/>
      <c r="G90" s="42"/>
      <c r="H90" s="42"/>
      <c r="I90" s="42"/>
      <c r="J90" s="166"/>
      <c r="K90" s="42"/>
      <c r="L90" s="42"/>
      <c r="M90" s="42"/>
      <c r="N90" s="42"/>
      <c r="O90" s="42"/>
      <c r="P90" s="42"/>
    </row>
    <row r="91" spans="1:16" ht="11.25">
      <c r="A91" s="566" t="s">
        <v>272</v>
      </c>
      <c r="B91" s="567"/>
      <c r="C91" s="568" t="str">
        <f>C14</f>
        <v>1.mezgls</v>
      </c>
      <c r="D91" s="569"/>
      <c r="E91" s="569"/>
      <c r="F91" s="569"/>
      <c r="G91" s="569"/>
      <c r="H91" s="569"/>
      <c r="I91" s="569"/>
      <c r="J91" s="569"/>
      <c r="K91" s="570"/>
      <c r="L91" s="83"/>
      <c r="M91" s="83"/>
      <c r="N91" s="83"/>
      <c r="O91" s="83"/>
      <c r="P91" s="83"/>
    </row>
    <row r="92" spans="1:16" ht="11.25">
      <c r="A92" s="41"/>
      <c r="B92" s="160"/>
      <c r="C92" s="544" t="s">
        <v>5</v>
      </c>
      <c r="D92" s="544"/>
      <c r="E92" s="544"/>
      <c r="F92" s="544"/>
      <c r="G92" s="544"/>
      <c r="H92" s="544"/>
      <c r="I92" s="544"/>
      <c r="J92" s="544"/>
      <c r="K92" s="544"/>
      <c r="L92" s="544"/>
      <c r="M92" s="544"/>
      <c r="N92" s="544"/>
      <c r="O92" s="544"/>
      <c r="P92" s="545"/>
    </row>
    <row r="93" spans="1:16" ht="11.25">
      <c r="A93" s="41">
        <f>A90+1</f>
        <v>77</v>
      </c>
      <c r="B93" s="78" t="s">
        <v>6</v>
      </c>
      <c r="C93" s="194" t="s">
        <v>7</v>
      </c>
      <c r="D93" s="195" t="s">
        <v>316</v>
      </c>
      <c r="E93" s="198">
        <v>1</v>
      </c>
      <c r="F93" s="165"/>
      <c r="G93" s="42"/>
      <c r="H93" s="42"/>
      <c r="I93" s="42"/>
      <c r="J93" s="166"/>
      <c r="K93" s="42"/>
      <c r="L93" s="42"/>
      <c r="M93" s="42"/>
      <c r="N93" s="42"/>
      <c r="O93" s="42"/>
      <c r="P93" s="42"/>
    </row>
    <row r="94" spans="1:16" ht="33.75">
      <c r="A94" s="41">
        <f>A93+1</f>
        <v>78</v>
      </c>
      <c r="B94" s="78" t="s">
        <v>6</v>
      </c>
      <c r="C94" s="194" t="s">
        <v>415</v>
      </c>
      <c r="D94" s="195" t="s">
        <v>298</v>
      </c>
      <c r="E94" s="198">
        <v>97</v>
      </c>
      <c r="F94" s="165"/>
      <c r="G94" s="42"/>
      <c r="H94" s="42"/>
      <c r="I94" s="42"/>
      <c r="J94" s="166"/>
      <c r="K94" s="42"/>
      <c r="L94" s="42"/>
      <c r="M94" s="42"/>
      <c r="N94" s="42"/>
      <c r="O94" s="42"/>
      <c r="P94" s="42"/>
    </row>
    <row r="95" spans="1:16" ht="33.75">
      <c r="A95" s="41">
        <f aca="true" t="shared" si="2" ref="A95:A143">A94+1</f>
        <v>79</v>
      </c>
      <c r="B95" s="78" t="s">
        <v>6</v>
      </c>
      <c r="C95" s="194" t="s">
        <v>416</v>
      </c>
      <c r="D95" s="195" t="s">
        <v>298</v>
      </c>
      <c r="E95" s="198">
        <v>315.8</v>
      </c>
      <c r="F95" s="165"/>
      <c r="G95" s="42"/>
      <c r="H95" s="42"/>
      <c r="I95" s="42"/>
      <c r="J95" s="166"/>
      <c r="K95" s="42"/>
      <c r="L95" s="42"/>
      <c r="M95" s="42"/>
      <c r="N95" s="42"/>
      <c r="O95" s="42"/>
      <c r="P95" s="42"/>
    </row>
    <row r="96" spans="1:16" ht="22.5">
      <c r="A96" s="41">
        <f t="shared" si="2"/>
        <v>80</v>
      </c>
      <c r="B96" s="78" t="s">
        <v>6</v>
      </c>
      <c r="C96" s="194" t="s">
        <v>396</v>
      </c>
      <c r="D96" s="195" t="s">
        <v>298</v>
      </c>
      <c r="E96" s="198">
        <v>218.8</v>
      </c>
      <c r="F96" s="165"/>
      <c r="G96" s="42"/>
      <c r="H96" s="42"/>
      <c r="I96" s="42"/>
      <c r="J96" s="166"/>
      <c r="K96" s="42"/>
      <c r="L96" s="42"/>
      <c r="M96" s="42"/>
      <c r="N96" s="42"/>
      <c r="O96" s="42"/>
      <c r="P96" s="42"/>
    </row>
    <row r="97" spans="1:16" ht="33.75">
      <c r="A97" s="41">
        <f t="shared" si="2"/>
        <v>81</v>
      </c>
      <c r="B97" s="78" t="s">
        <v>6</v>
      </c>
      <c r="C97" s="194" t="s">
        <v>437</v>
      </c>
      <c r="D97" s="195" t="s">
        <v>298</v>
      </c>
      <c r="E97" s="198">
        <v>36.7</v>
      </c>
      <c r="F97" s="165"/>
      <c r="G97" s="42"/>
      <c r="H97" s="42"/>
      <c r="I97" s="42"/>
      <c r="J97" s="166"/>
      <c r="K97" s="42"/>
      <c r="L97" s="42"/>
      <c r="M97" s="42"/>
      <c r="N97" s="42"/>
      <c r="O97" s="42"/>
      <c r="P97" s="42"/>
    </row>
    <row r="98" spans="1:16" ht="33.75">
      <c r="A98" s="41">
        <f t="shared" si="2"/>
        <v>82</v>
      </c>
      <c r="B98" s="78" t="s">
        <v>6</v>
      </c>
      <c r="C98" s="194" t="s">
        <v>397</v>
      </c>
      <c r="D98" s="190"/>
      <c r="E98" s="202"/>
      <c r="F98" s="191"/>
      <c r="G98" s="192"/>
      <c r="H98" s="192"/>
      <c r="I98" s="192"/>
      <c r="J98" s="193"/>
      <c r="K98" s="192"/>
      <c r="L98" s="192"/>
      <c r="M98" s="192"/>
      <c r="N98" s="192"/>
      <c r="O98" s="192"/>
      <c r="P98" s="192"/>
    </row>
    <row r="99" spans="1:16" ht="22.5">
      <c r="A99" s="41">
        <f t="shared" si="2"/>
        <v>83</v>
      </c>
      <c r="B99" s="78" t="s">
        <v>6</v>
      </c>
      <c r="C99" s="196" t="s">
        <v>143</v>
      </c>
      <c r="D99" s="195" t="s">
        <v>298</v>
      </c>
      <c r="E99" s="198">
        <v>11.1</v>
      </c>
      <c r="F99" s="165"/>
      <c r="G99" s="42"/>
      <c r="H99" s="42"/>
      <c r="I99" s="42"/>
      <c r="J99" s="166"/>
      <c r="K99" s="42"/>
      <c r="L99" s="42"/>
      <c r="M99" s="42"/>
      <c r="N99" s="42"/>
      <c r="O99" s="42"/>
      <c r="P99" s="42"/>
    </row>
    <row r="100" spans="1:16" ht="11.25">
      <c r="A100" s="41">
        <f t="shared" si="2"/>
        <v>84</v>
      </c>
      <c r="B100" s="78" t="s">
        <v>6</v>
      </c>
      <c r="C100" s="196" t="s">
        <v>12</v>
      </c>
      <c r="D100" s="195" t="s">
        <v>298</v>
      </c>
      <c r="E100" s="198">
        <v>8.6</v>
      </c>
      <c r="F100" s="165"/>
      <c r="G100" s="42"/>
      <c r="H100" s="42"/>
      <c r="I100" s="42"/>
      <c r="J100" s="166"/>
      <c r="K100" s="42"/>
      <c r="L100" s="42"/>
      <c r="M100" s="42"/>
      <c r="N100" s="42"/>
      <c r="O100" s="42"/>
      <c r="P100" s="42"/>
    </row>
    <row r="101" spans="1:16" ht="11.25">
      <c r="A101" s="41">
        <f t="shared" si="2"/>
        <v>85</v>
      </c>
      <c r="B101" s="78" t="s">
        <v>6</v>
      </c>
      <c r="C101" s="196" t="s">
        <v>383</v>
      </c>
      <c r="D101" s="195" t="s">
        <v>298</v>
      </c>
      <c r="E101" s="198">
        <v>3.2</v>
      </c>
      <c r="F101" s="165"/>
      <c r="G101" s="42"/>
      <c r="H101" s="42"/>
      <c r="I101" s="42"/>
      <c r="J101" s="166"/>
      <c r="K101" s="42"/>
      <c r="L101" s="42"/>
      <c r="M101" s="42"/>
      <c r="N101" s="42"/>
      <c r="O101" s="42"/>
      <c r="P101" s="42"/>
    </row>
    <row r="102" spans="1:16" ht="11.25">
      <c r="A102" s="41">
        <f t="shared" si="2"/>
        <v>86</v>
      </c>
      <c r="B102" s="78" t="s">
        <v>6</v>
      </c>
      <c r="C102" s="196" t="s">
        <v>13</v>
      </c>
      <c r="D102" s="195" t="s">
        <v>8</v>
      </c>
      <c r="E102" s="198">
        <v>132.6</v>
      </c>
      <c r="F102" s="165"/>
      <c r="G102" s="42"/>
      <c r="H102" s="42"/>
      <c r="I102" s="42"/>
      <c r="J102" s="166"/>
      <c r="K102" s="42"/>
      <c r="L102" s="42"/>
      <c r="M102" s="42"/>
      <c r="N102" s="42"/>
      <c r="O102" s="42"/>
      <c r="P102" s="42"/>
    </row>
    <row r="103" spans="1:16" ht="22.5">
      <c r="A103" s="41">
        <f t="shared" si="2"/>
        <v>87</v>
      </c>
      <c r="B103" s="78" t="s">
        <v>6</v>
      </c>
      <c r="C103" s="194" t="s">
        <v>417</v>
      </c>
      <c r="D103" s="190" t="s">
        <v>292</v>
      </c>
      <c r="E103" s="202">
        <v>18.5</v>
      </c>
      <c r="F103" s="191"/>
      <c r="G103" s="192"/>
      <c r="H103" s="192"/>
      <c r="I103" s="192"/>
      <c r="J103" s="193"/>
      <c r="K103" s="192"/>
      <c r="L103" s="192"/>
      <c r="M103" s="192"/>
      <c r="N103" s="192"/>
      <c r="O103" s="192"/>
      <c r="P103" s="192"/>
    </row>
    <row r="104" spans="1:16" ht="22.5">
      <c r="A104" s="41">
        <f t="shared" si="2"/>
        <v>88</v>
      </c>
      <c r="B104" s="78" t="s">
        <v>6</v>
      </c>
      <c r="C104" s="196" t="s">
        <v>18</v>
      </c>
      <c r="D104" s="195" t="s">
        <v>298</v>
      </c>
      <c r="E104" s="198">
        <v>2.8</v>
      </c>
      <c r="F104" s="165"/>
      <c r="G104" s="42"/>
      <c r="H104" s="42"/>
      <c r="I104" s="42"/>
      <c r="J104" s="166"/>
      <c r="K104" s="42"/>
      <c r="L104" s="42"/>
      <c r="M104" s="42"/>
      <c r="N104" s="42"/>
      <c r="O104" s="42"/>
      <c r="P104" s="42"/>
    </row>
    <row r="105" spans="1:16" ht="11.25">
      <c r="A105" s="41">
        <f t="shared" si="2"/>
        <v>89</v>
      </c>
      <c r="B105" s="78" t="s">
        <v>6</v>
      </c>
      <c r="C105" s="196" t="s">
        <v>19</v>
      </c>
      <c r="D105" s="195" t="s">
        <v>298</v>
      </c>
      <c r="E105" s="198">
        <v>1.9</v>
      </c>
      <c r="F105" s="165"/>
      <c r="G105" s="42"/>
      <c r="H105" s="42"/>
      <c r="I105" s="42"/>
      <c r="J105" s="166"/>
      <c r="K105" s="42"/>
      <c r="L105" s="42"/>
      <c r="M105" s="42"/>
      <c r="N105" s="42"/>
      <c r="O105" s="42"/>
      <c r="P105" s="42"/>
    </row>
    <row r="106" spans="1:16" ht="11.25">
      <c r="A106" s="41">
        <f t="shared" si="2"/>
        <v>90</v>
      </c>
      <c r="B106" s="78" t="s">
        <v>6</v>
      </c>
      <c r="C106" s="196" t="s">
        <v>20</v>
      </c>
      <c r="D106" s="195" t="s">
        <v>292</v>
      </c>
      <c r="E106" s="198">
        <v>18.5</v>
      </c>
      <c r="F106" s="165"/>
      <c r="G106" s="42"/>
      <c r="H106" s="42"/>
      <c r="I106" s="42"/>
      <c r="J106" s="166"/>
      <c r="K106" s="42"/>
      <c r="L106" s="42"/>
      <c r="M106" s="42"/>
      <c r="N106" s="42"/>
      <c r="O106" s="42"/>
      <c r="P106" s="42"/>
    </row>
    <row r="107" spans="1:16" ht="22.5">
      <c r="A107" s="41">
        <f t="shared" si="2"/>
        <v>91</v>
      </c>
      <c r="B107" s="78" t="s">
        <v>6</v>
      </c>
      <c r="C107" s="194" t="s">
        <v>418</v>
      </c>
      <c r="D107" s="190" t="s">
        <v>292</v>
      </c>
      <c r="E107" s="202">
        <v>7.1</v>
      </c>
      <c r="F107" s="191"/>
      <c r="G107" s="192"/>
      <c r="H107" s="192"/>
      <c r="I107" s="192"/>
      <c r="J107" s="193"/>
      <c r="K107" s="192"/>
      <c r="L107" s="192"/>
      <c r="M107" s="192"/>
      <c r="N107" s="192"/>
      <c r="O107" s="192"/>
      <c r="P107" s="192"/>
    </row>
    <row r="108" spans="1:16" ht="22.5">
      <c r="A108" s="41">
        <f t="shared" si="2"/>
        <v>92</v>
      </c>
      <c r="B108" s="78" t="s">
        <v>6</v>
      </c>
      <c r="C108" s="196" t="s">
        <v>18</v>
      </c>
      <c r="D108" s="195" t="s">
        <v>298</v>
      </c>
      <c r="E108" s="198">
        <v>1.1</v>
      </c>
      <c r="F108" s="165"/>
      <c r="G108" s="42"/>
      <c r="H108" s="42"/>
      <c r="I108" s="42"/>
      <c r="J108" s="166"/>
      <c r="K108" s="42"/>
      <c r="L108" s="42"/>
      <c r="M108" s="42"/>
      <c r="N108" s="42"/>
      <c r="O108" s="42"/>
      <c r="P108" s="42"/>
    </row>
    <row r="109" spans="1:16" ht="11.25">
      <c r="A109" s="41">
        <f t="shared" si="2"/>
        <v>93</v>
      </c>
      <c r="B109" s="78" t="s">
        <v>6</v>
      </c>
      <c r="C109" s="196" t="s">
        <v>19</v>
      </c>
      <c r="D109" s="195" t="s">
        <v>298</v>
      </c>
      <c r="E109" s="198">
        <v>0.7</v>
      </c>
      <c r="F109" s="165"/>
      <c r="G109" s="42"/>
      <c r="H109" s="42"/>
      <c r="I109" s="42"/>
      <c r="J109" s="166"/>
      <c r="K109" s="42"/>
      <c r="L109" s="42"/>
      <c r="M109" s="42"/>
      <c r="N109" s="42"/>
      <c r="O109" s="42"/>
      <c r="P109" s="42"/>
    </row>
    <row r="110" spans="1:16" ht="11.25">
      <c r="A110" s="41">
        <f t="shared" si="2"/>
        <v>94</v>
      </c>
      <c r="B110" s="78" t="s">
        <v>6</v>
      </c>
      <c r="C110" s="196" t="s">
        <v>21</v>
      </c>
      <c r="D110" s="195" t="s">
        <v>292</v>
      </c>
      <c r="E110" s="198">
        <v>7.1</v>
      </c>
      <c r="F110" s="165"/>
      <c r="G110" s="42"/>
      <c r="H110" s="42"/>
      <c r="I110" s="42"/>
      <c r="J110" s="166"/>
      <c r="K110" s="42"/>
      <c r="L110" s="42"/>
      <c r="M110" s="42"/>
      <c r="N110" s="42"/>
      <c r="O110" s="42"/>
      <c r="P110" s="42"/>
    </row>
    <row r="111" spans="1:16" ht="22.5">
      <c r="A111" s="41">
        <f t="shared" si="2"/>
        <v>95</v>
      </c>
      <c r="B111" s="78" t="s">
        <v>6</v>
      </c>
      <c r="C111" s="194" t="s">
        <v>419</v>
      </c>
      <c r="D111" s="190"/>
      <c r="E111" s="202"/>
      <c r="F111" s="191"/>
      <c r="G111" s="192"/>
      <c r="H111" s="192"/>
      <c r="I111" s="192"/>
      <c r="J111" s="193"/>
      <c r="K111" s="192"/>
      <c r="L111" s="192"/>
      <c r="M111" s="192"/>
      <c r="N111" s="192"/>
      <c r="O111" s="192"/>
      <c r="P111" s="192"/>
    </row>
    <row r="112" spans="1:16" ht="22.5">
      <c r="A112" s="41">
        <f t="shared" si="2"/>
        <v>96</v>
      </c>
      <c r="B112" s="78" t="s">
        <v>6</v>
      </c>
      <c r="C112" s="196" t="s">
        <v>145</v>
      </c>
      <c r="D112" s="195" t="s">
        <v>298</v>
      </c>
      <c r="E112" s="198">
        <v>38.7</v>
      </c>
      <c r="F112" s="165"/>
      <c r="G112" s="42"/>
      <c r="H112" s="42"/>
      <c r="I112" s="42"/>
      <c r="J112" s="166"/>
      <c r="K112" s="42"/>
      <c r="L112" s="42"/>
      <c r="M112" s="42"/>
      <c r="N112" s="42"/>
      <c r="O112" s="42"/>
      <c r="P112" s="42"/>
    </row>
    <row r="113" spans="1:16" ht="22.5">
      <c r="A113" s="41">
        <f t="shared" si="2"/>
        <v>97</v>
      </c>
      <c r="B113" s="78" t="s">
        <v>6</v>
      </c>
      <c r="C113" s="196" t="s">
        <v>146</v>
      </c>
      <c r="D113" s="195" t="s">
        <v>298</v>
      </c>
      <c r="E113" s="198">
        <v>25.8</v>
      </c>
      <c r="F113" s="165"/>
      <c r="G113" s="42"/>
      <c r="H113" s="42"/>
      <c r="I113" s="42"/>
      <c r="J113" s="166"/>
      <c r="K113" s="42"/>
      <c r="L113" s="42"/>
      <c r="M113" s="42"/>
      <c r="N113" s="42"/>
      <c r="O113" s="42"/>
      <c r="P113" s="42"/>
    </row>
    <row r="114" spans="1:16" ht="22.5">
      <c r="A114" s="41">
        <f t="shared" si="2"/>
        <v>98</v>
      </c>
      <c r="B114" s="78" t="s">
        <v>6</v>
      </c>
      <c r="C114" s="196" t="s">
        <v>147</v>
      </c>
      <c r="D114" s="195" t="s">
        <v>298</v>
      </c>
      <c r="E114" s="198">
        <v>10.3</v>
      </c>
      <c r="F114" s="165"/>
      <c r="G114" s="42"/>
      <c r="H114" s="42"/>
      <c r="I114" s="42"/>
      <c r="J114" s="166"/>
      <c r="K114" s="42"/>
      <c r="L114" s="42"/>
      <c r="M114" s="42"/>
      <c r="N114" s="42"/>
      <c r="O114" s="42"/>
      <c r="P114" s="42"/>
    </row>
    <row r="115" spans="1:16" ht="67.5">
      <c r="A115" s="41">
        <f t="shared" si="2"/>
        <v>99</v>
      </c>
      <c r="B115" s="78" t="s">
        <v>6</v>
      </c>
      <c r="C115" s="194" t="s">
        <v>398</v>
      </c>
      <c r="D115" s="195" t="s">
        <v>4</v>
      </c>
      <c r="E115" s="198">
        <v>8</v>
      </c>
      <c r="F115" s="165"/>
      <c r="G115" s="42"/>
      <c r="H115" s="42"/>
      <c r="I115" s="42"/>
      <c r="J115" s="166"/>
      <c r="K115" s="42"/>
      <c r="L115" s="42"/>
      <c r="M115" s="42"/>
      <c r="N115" s="42"/>
      <c r="O115" s="42"/>
      <c r="P115" s="42"/>
    </row>
    <row r="116" spans="1:16" ht="56.25">
      <c r="A116" s="41">
        <f t="shared" si="2"/>
        <v>100</v>
      </c>
      <c r="B116" s="78" t="s">
        <v>6</v>
      </c>
      <c r="C116" s="194" t="s">
        <v>399</v>
      </c>
      <c r="D116" s="195" t="s">
        <v>4</v>
      </c>
      <c r="E116" s="198">
        <v>4</v>
      </c>
      <c r="F116" s="165"/>
      <c r="G116" s="42"/>
      <c r="H116" s="42"/>
      <c r="I116" s="42"/>
      <c r="J116" s="166"/>
      <c r="K116" s="42"/>
      <c r="L116" s="42"/>
      <c r="M116" s="42"/>
      <c r="N116" s="42"/>
      <c r="O116" s="42"/>
      <c r="P116" s="42"/>
    </row>
    <row r="117" spans="1:16" ht="11.25">
      <c r="A117" s="41">
        <f t="shared" si="2"/>
        <v>101</v>
      </c>
      <c r="B117" s="78" t="s">
        <v>6</v>
      </c>
      <c r="C117" s="194" t="s">
        <v>9</v>
      </c>
      <c r="D117" s="190"/>
      <c r="E117" s="202"/>
      <c r="F117" s="191"/>
      <c r="G117" s="192"/>
      <c r="H117" s="192"/>
      <c r="I117" s="192"/>
      <c r="J117" s="193"/>
      <c r="K117" s="192"/>
      <c r="L117" s="192"/>
      <c r="M117" s="192"/>
      <c r="N117" s="192"/>
      <c r="O117" s="192"/>
      <c r="P117" s="192"/>
    </row>
    <row r="118" spans="1:16" ht="45">
      <c r="A118" s="41">
        <f t="shared" si="2"/>
        <v>102</v>
      </c>
      <c r="B118" s="78" t="s">
        <v>6</v>
      </c>
      <c r="C118" s="196" t="s">
        <v>407</v>
      </c>
      <c r="D118" s="195" t="s">
        <v>298</v>
      </c>
      <c r="E118" s="198">
        <v>151.3</v>
      </c>
      <c r="F118" s="165"/>
      <c r="G118" s="42"/>
      <c r="H118" s="42"/>
      <c r="I118" s="42"/>
      <c r="J118" s="166"/>
      <c r="K118" s="42"/>
      <c r="L118" s="42"/>
      <c r="M118" s="42"/>
      <c r="N118" s="42"/>
      <c r="O118" s="42"/>
      <c r="P118" s="42"/>
    </row>
    <row r="119" spans="1:16" ht="45">
      <c r="A119" s="41">
        <f t="shared" si="2"/>
        <v>103</v>
      </c>
      <c r="B119" s="78" t="s">
        <v>6</v>
      </c>
      <c r="C119" s="196" t="s">
        <v>421</v>
      </c>
      <c r="D119" s="195" t="s">
        <v>292</v>
      </c>
      <c r="E119" s="198">
        <v>272</v>
      </c>
      <c r="F119" s="165"/>
      <c r="G119" s="42"/>
      <c r="H119" s="42"/>
      <c r="I119" s="42"/>
      <c r="J119" s="166"/>
      <c r="K119" s="42"/>
      <c r="L119" s="42"/>
      <c r="M119" s="42"/>
      <c r="N119" s="42"/>
      <c r="O119" s="42"/>
      <c r="P119" s="42"/>
    </row>
    <row r="120" spans="1:16" ht="11.25">
      <c r="A120" s="41">
        <f t="shared" si="2"/>
        <v>104</v>
      </c>
      <c r="B120" s="78" t="s">
        <v>6</v>
      </c>
      <c r="C120" s="196" t="s">
        <v>10</v>
      </c>
      <c r="D120" s="195" t="s">
        <v>4</v>
      </c>
      <c r="E120" s="198">
        <v>256</v>
      </c>
      <c r="F120" s="165"/>
      <c r="G120" s="42"/>
      <c r="H120" s="42"/>
      <c r="I120" s="42"/>
      <c r="J120" s="166"/>
      <c r="K120" s="42"/>
      <c r="L120" s="42"/>
      <c r="M120" s="42"/>
      <c r="N120" s="42"/>
      <c r="O120" s="42"/>
      <c r="P120" s="42"/>
    </row>
    <row r="121" spans="1:16" ht="11.25">
      <c r="A121" s="41">
        <f t="shared" si="2"/>
        <v>105</v>
      </c>
      <c r="B121" s="78" t="s">
        <v>6</v>
      </c>
      <c r="C121" s="196" t="s">
        <v>151</v>
      </c>
      <c r="D121" s="195" t="s">
        <v>4</v>
      </c>
      <c r="E121" s="198">
        <v>34</v>
      </c>
      <c r="F121" s="165"/>
      <c r="G121" s="42"/>
      <c r="H121" s="42"/>
      <c r="I121" s="42"/>
      <c r="J121" s="166"/>
      <c r="K121" s="42"/>
      <c r="L121" s="42"/>
      <c r="M121" s="42"/>
      <c r="N121" s="42"/>
      <c r="O121" s="42"/>
      <c r="P121" s="42"/>
    </row>
    <row r="122" spans="1:16" ht="11.25">
      <c r="A122" s="41">
        <f t="shared" si="2"/>
        <v>106</v>
      </c>
      <c r="B122" s="78" t="s">
        <v>6</v>
      </c>
      <c r="C122" s="196" t="s">
        <v>136</v>
      </c>
      <c r="D122" s="195" t="s">
        <v>4</v>
      </c>
      <c r="E122" s="198">
        <v>51</v>
      </c>
      <c r="F122" s="165"/>
      <c r="G122" s="42"/>
      <c r="H122" s="42"/>
      <c r="I122" s="42"/>
      <c r="J122" s="166"/>
      <c r="K122" s="42"/>
      <c r="L122" s="42"/>
      <c r="M122" s="42"/>
      <c r="N122" s="42"/>
      <c r="O122" s="42"/>
      <c r="P122" s="42"/>
    </row>
    <row r="123" spans="1:16" ht="11.25">
      <c r="A123" s="41">
        <f t="shared" si="2"/>
        <v>107</v>
      </c>
      <c r="B123" s="78" t="s">
        <v>6</v>
      </c>
      <c r="C123" s="196" t="s">
        <v>152</v>
      </c>
      <c r="D123" s="195" t="s">
        <v>4</v>
      </c>
      <c r="E123" s="198">
        <v>6</v>
      </c>
      <c r="F123" s="165"/>
      <c r="G123" s="42"/>
      <c r="H123" s="42"/>
      <c r="I123" s="42"/>
      <c r="J123" s="166"/>
      <c r="K123" s="42"/>
      <c r="L123" s="42"/>
      <c r="M123" s="42"/>
      <c r="N123" s="42"/>
      <c r="O123" s="42"/>
      <c r="P123" s="42"/>
    </row>
    <row r="124" spans="1:16" ht="11.25">
      <c r="A124" s="41">
        <f t="shared" si="2"/>
        <v>108</v>
      </c>
      <c r="B124" s="78" t="s">
        <v>6</v>
      </c>
      <c r="C124" s="196" t="s">
        <v>153</v>
      </c>
      <c r="D124" s="195" t="s">
        <v>4</v>
      </c>
      <c r="E124" s="198">
        <v>4</v>
      </c>
      <c r="F124" s="165"/>
      <c r="G124" s="42"/>
      <c r="H124" s="42"/>
      <c r="I124" s="42"/>
      <c r="J124" s="166"/>
      <c r="K124" s="42"/>
      <c r="L124" s="42"/>
      <c r="M124" s="42"/>
      <c r="N124" s="42"/>
      <c r="O124" s="42"/>
      <c r="P124" s="42"/>
    </row>
    <row r="125" spans="1:16" ht="11.25">
      <c r="A125" s="41">
        <f t="shared" si="2"/>
        <v>109</v>
      </c>
      <c r="B125" s="78" t="s">
        <v>6</v>
      </c>
      <c r="C125" s="196" t="s">
        <v>154</v>
      </c>
      <c r="D125" s="195" t="s">
        <v>4</v>
      </c>
      <c r="E125" s="198">
        <v>6</v>
      </c>
      <c r="F125" s="165"/>
      <c r="G125" s="42"/>
      <c r="H125" s="42"/>
      <c r="I125" s="42"/>
      <c r="J125" s="166"/>
      <c r="K125" s="42"/>
      <c r="L125" s="42"/>
      <c r="M125" s="42"/>
      <c r="N125" s="42"/>
      <c r="O125" s="42"/>
      <c r="P125" s="42"/>
    </row>
    <row r="126" spans="1:16" ht="11.25">
      <c r="A126" s="41">
        <f t="shared" si="2"/>
        <v>110</v>
      </c>
      <c r="B126" s="78" t="s">
        <v>6</v>
      </c>
      <c r="C126" s="196" t="s">
        <v>155</v>
      </c>
      <c r="D126" s="195" t="s">
        <v>4</v>
      </c>
      <c r="E126" s="198">
        <v>17</v>
      </c>
      <c r="F126" s="165"/>
      <c r="G126" s="42"/>
      <c r="H126" s="42"/>
      <c r="I126" s="42"/>
      <c r="J126" s="166"/>
      <c r="K126" s="42"/>
      <c r="L126" s="42"/>
      <c r="M126" s="42"/>
      <c r="N126" s="42"/>
      <c r="O126" s="42"/>
      <c r="P126" s="42"/>
    </row>
    <row r="127" spans="1:16" ht="11.25">
      <c r="A127" s="41">
        <f t="shared" si="2"/>
        <v>111</v>
      </c>
      <c r="B127" s="78" t="s">
        <v>6</v>
      </c>
      <c r="C127" s="196" t="s">
        <v>156</v>
      </c>
      <c r="D127" s="195" t="s">
        <v>4</v>
      </c>
      <c r="E127" s="198">
        <v>50</v>
      </c>
      <c r="F127" s="165"/>
      <c r="G127" s="42"/>
      <c r="H127" s="42"/>
      <c r="I127" s="42"/>
      <c r="J127" s="166"/>
      <c r="K127" s="42"/>
      <c r="L127" s="42"/>
      <c r="M127" s="42"/>
      <c r="N127" s="42"/>
      <c r="O127" s="42"/>
      <c r="P127" s="42"/>
    </row>
    <row r="128" spans="1:16" ht="11.25">
      <c r="A128" s="41">
        <f t="shared" si="2"/>
        <v>112</v>
      </c>
      <c r="B128" s="78" t="s">
        <v>6</v>
      </c>
      <c r="C128" s="196" t="s">
        <v>157</v>
      </c>
      <c r="D128" s="195" t="s">
        <v>4</v>
      </c>
      <c r="E128" s="198">
        <v>40</v>
      </c>
      <c r="F128" s="165"/>
      <c r="G128" s="42"/>
      <c r="H128" s="42"/>
      <c r="I128" s="42"/>
      <c r="J128" s="166"/>
      <c r="K128" s="42"/>
      <c r="L128" s="42"/>
      <c r="M128" s="42"/>
      <c r="N128" s="42"/>
      <c r="O128" s="42"/>
      <c r="P128" s="42"/>
    </row>
    <row r="129" spans="1:16" ht="11.25">
      <c r="A129" s="41">
        <f t="shared" si="2"/>
        <v>113</v>
      </c>
      <c r="B129" s="78" t="s">
        <v>6</v>
      </c>
      <c r="C129" s="196" t="s">
        <v>158</v>
      </c>
      <c r="D129" s="195" t="s">
        <v>4</v>
      </c>
      <c r="E129" s="198">
        <v>48</v>
      </c>
      <c r="F129" s="165"/>
      <c r="G129" s="42"/>
      <c r="H129" s="42"/>
      <c r="I129" s="42"/>
      <c r="J129" s="166"/>
      <c r="K129" s="42"/>
      <c r="L129" s="42"/>
      <c r="M129" s="42"/>
      <c r="N129" s="42"/>
      <c r="O129" s="42"/>
      <c r="P129" s="42"/>
    </row>
    <row r="130" spans="1:16" ht="11.25">
      <c r="A130" s="41">
        <f t="shared" si="2"/>
        <v>114</v>
      </c>
      <c r="B130" s="78" t="s">
        <v>6</v>
      </c>
      <c r="C130" s="196" t="s">
        <v>420</v>
      </c>
      <c r="D130" s="195" t="s">
        <v>408</v>
      </c>
      <c r="E130" s="198">
        <v>17</v>
      </c>
      <c r="F130" s="165"/>
      <c r="G130" s="42"/>
      <c r="H130" s="42"/>
      <c r="I130" s="42"/>
      <c r="J130" s="166"/>
      <c r="K130" s="42"/>
      <c r="L130" s="42"/>
      <c r="M130" s="42"/>
      <c r="N130" s="42"/>
      <c r="O130" s="42"/>
      <c r="P130" s="42"/>
    </row>
    <row r="131" spans="1:16" ht="33.75">
      <c r="A131" s="41">
        <f t="shared" si="2"/>
        <v>115</v>
      </c>
      <c r="B131" s="78" t="s">
        <v>6</v>
      </c>
      <c r="C131" s="196" t="s">
        <v>422</v>
      </c>
      <c r="D131" s="195" t="s">
        <v>292</v>
      </c>
      <c r="E131" s="198">
        <v>212.3</v>
      </c>
      <c r="F131" s="165"/>
      <c r="G131" s="42"/>
      <c r="H131" s="42"/>
      <c r="I131" s="42"/>
      <c r="J131" s="166"/>
      <c r="K131" s="42"/>
      <c r="L131" s="42"/>
      <c r="M131" s="42"/>
      <c r="N131" s="42"/>
      <c r="O131" s="42"/>
      <c r="P131" s="42"/>
    </row>
    <row r="132" spans="1:16" ht="11.25">
      <c r="A132" s="41">
        <f t="shared" si="2"/>
        <v>116</v>
      </c>
      <c r="B132" s="78" t="s">
        <v>6</v>
      </c>
      <c r="C132" s="196" t="s">
        <v>148</v>
      </c>
      <c r="D132" s="195" t="s">
        <v>4</v>
      </c>
      <c r="E132" s="198">
        <v>464</v>
      </c>
      <c r="F132" s="165"/>
      <c r="G132" s="42"/>
      <c r="H132" s="42"/>
      <c r="I132" s="42"/>
      <c r="J132" s="166"/>
      <c r="K132" s="42"/>
      <c r="L132" s="42"/>
      <c r="M132" s="42"/>
      <c r="N132" s="42"/>
      <c r="O132" s="42"/>
      <c r="P132" s="42"/>
    </row>
    <row r="133" spans="1:16" ht="11.25">
      <c r="A133" s="41">
        <f t="shared" si="2"/>
        <v>117</v>
      </c>
      <c r="B133" s="78" t="s">
        <v>6</v>
      </c>
      <c r="C133" s="196" t="s">
        <v>159</v>
      </c>
      <c r="D133" s="195" t="s">
        <v>4</v>
      </c>
      <c r="E133" s="198">
        <v>51</v>
      </c>
      <c r="F133" s="165"/>
      <c r="G133" s="42"/>
      <c r="H133" s="42"/>
      <c r="I133" s="42"/>
      <c r="J133" s="166"/>
      <c r="K133" s="42"/>
      <c r="L133" s="42"/>
      <c r="M133" s="42"/>
      <c r="N133" s="42"/>
      <c r="O133" s="42"/>
      <c r="P133" s="42"/>
    </row>
    <row r="134" spans="1:16" ht="11.25">
      <c r="A134" s="41">
        <f t="shared" si="2"/>
        <v>118</v>
      </c>
      <c r="B134" s="78" t="s">
        <v>6</v>
      </c>
      <c r="C134" s="196" t="s">
        <v>346</v>
      </c>
      <c r="D134" s="195" t="s">
        <v>4</v>
      </c>
      <c r="E134" s="198">
        <v>77</v>
      </c>
      <c r="F134" s="165"/>
      <c r="G134" s="42"/>
      <c r="H134" s="42"/>
      <c r="I134" s="42"/>
      <c r="J134" s="166"/>
      <c r="K134" s="42"/>
      <c r="L134" s="42"/>
      <c r="M134" s="42"/>
      <c r="N134" s="42"/>
      <c r="O134" s="42"/>
      <c r="P134" s="42"/>
    </row>
    <row r="135" spans="1:16" ht="11.25">
      <c r="A135" s="41">
        <f t="shared" si="2"/>
        <v>119</v>
      </c>
      <c r="B135" s="78" t="s">
        <v>6</v>
      </c>
      <c r="C135" s="196" t="s">
        <v>160</v>
      </c>
      <c r="D135" s="195" t="s">
        <v>4</v>
      </c>
      <c r="E135" s="198">
        <v>152</v>
      </c>
      <c r="F135" s="165"/>
      <c r="G135" s="42"/>
      <c r="H135" s="42"/>
      <c r="I135" s="42"/>
      <c r="J135" s="166"/>
      <c r="K135" s="42"/>
      <c r="L135" s="42"/>
      <c r="M135" s="42"/>
      <c r="N135" s="42"/>
      <c r="O135" s="42"/>
      <c r="P135" s="42"/>
    </row>
    <row r="136" spans="1:16" ht="11.25">
      <c r="A136" s="41">
        <f t="shared" si="2"/>
        <v>120</v>
      </c>
      <c r="B136" s="78" t="s">
        <v>6</v>
      </c>
      <c r="C136" s="196" t="s">
        <v>161</v>
      </c>
      <c r="D136" s="195" t="s">
        <v>4</v>
      </c>
      <c r="E136" s="198">
        <v>75</v>
      </c>
      <c r="F136" s="165"/>
      <c r="G136" s="42"/>
      <c r="H136" s="42"/>
      <c r="I136" s="42"/>
      <c r="J136" s="166"/>
      <c r="K136" s="42"/>
      <c r="L136" s="42"/>
      <c r="M136" s="42"/>
      <c r="N136" s="42"/>
      <c r="O136" s="42"/>
      <c r="P136" s="42"/>
    </row>
    <row r="137" spans="1:16" ht="11.25">
      <c r="A137" s="41">
        <f t="shared" si="2"/>
        <v>121</v>
      </c>
      <c r="B137" s="78" t="s">
        <v>6</v>
      </c>
      <c r="C137" s="196" t="s">
        <v>162</v>
      </c>
      <c r="D137" s="195" t="s">
        <v>4</v>
      </c>
      <c r="E137" s="198">
        <v>109</v>
      </c>
      <c r="F137" s="165"/>
      <c r="G137" s="42"/>
      <c r="H137" s="42"/>
      <c r="I137" s="42"/>
      <c r="J137" s="166"/>
      <c r="K137" s="42"/>
      <c r="L137" s="42"/>
      <c r="M137" s="42"/>
      <c r="N137" s="42"/>
      <c r="O137" s="42"/>
      <c r="P137" s="42"/>
    </row>
    <row r="138" spans="1:16" ht="11.25">
      <c r="A138" s="41">
        <f t="shared" si="2"/>
        <v>122</v>
      </c>
      <c r="B138" s="78" t="s">
        <v>6</v>
      </c>
      <c r="C138" s="194" t="s">
        <v>11</v>
      </c>
      <c r="D138" s="190"/>
      <c r="E138" s="202"/>
      <c r="F138" s="191"/>
      <c r="G138" s="192"/>
      <c r="H138" s="192"/>
      <c r="I138" s="192"/>
      <c r="J138" s="193"/>
      <c r="K138" s="192"/>
      <c r="L138" s="192"/>
      <c r="M138" s="192"/>
      <c r="N138" s="192"/>
      <c r="O138" s="192"/>
      <c r="P138" s="192"/>
    </row>
    <row r="139" spans="1:16" ht="45">
      <c r="A139" s="41">
        <f t="shared" si="2"/>
        <v>123</v>
      </c>
      <c r="B139" s="78" t="s">
        <v>6</v>
      </c>
      <c r="C139" s="196" t="s">
        <v>163</v>
      </c>
      <c r="D139" s="195" t="s">
        <v>406</v>
      </c>
      <c r="E139" s="198">
        <v>60.3</v>
      </c>
      <c r="F139" s="165"/>
      <c r="G139" s="42"/>
      <c r="H139" s="42"/>
      <c r="I139" s="42"/>
      <c r="J139" s="166"/>
      <c r="K139" s="42"/>
      <c r="L139" s="42"/>
      <c r="M139" s="42"/>
      <c r="N139" s="42"/>
      <c r="O139" s="42"/>
      <c r="P139" s="42"/>
    </row>
    <row r="140" spans="1:16" ht="45">
      <c r="A140" s="41">
        <f t="shared" si="2"/>
        <v>124</v>
      </c>
      <c r="B140" s="78" t="s">
        <v>6</v>
      </c>
      <c r="C140" s="196" t="s">
        <v>149</v>
      </c>
      <c r="D140" s="195" t="s">
        <v>292</v>
      </c>
      <c r="E140" s="198">
        <v>402.2</v>
      </c>
      <c r="F140" s="165"/>
      <c r="G140" s="42"/>
      <c r="H140" s="42"/>
      <c r="I140" s="42"/>
      <c r="J140" s="166"/>
      <c r="K140" s="42"/>
      <c r="L140" s="42"/>
      <c r="M140" s="42"/>
      <c r="N140" s="42"/>
      <c r="O140" s="42"/>
      <c r="P140" s="42"/>
    </row>
    <row r="141" spans="1:16" ht="11.25">
      <c r="A141" s="41">
        <f t="shared" si="2"/>
        <v>125</v>
      </c>
      <c r="B141" s="78" t="s">
        <v>6</v>
      </c>
      <c r="C141" s="196" t="s">
        <v>409</v>
      </c>
      <c r="D141" s="195" t="s">
        <v>170</v>
      </c>
      <c r="E141" s="198">
        <v>8</v>
      </c>
      <c r="F141" s="165"/>
      <c r="G141" s="42"/>
      <c r="H141" s="42"/>
      <c r="I141" s="42"/>
      <c r="J141" s="166"/>
      <c r="K141" s="42"/>
      <c r="L141" s="42"/>
      <c r="M141" s="42"/>
      <c r="N141" s="42"/>
      <c r="O141" s="42"/>
      <c r="P141" s="42"/>
    </row>
    <row r="142" spans="1:16" ht="33.75">
      <c r="A142" s="41">
        <f t="shared" si="2"/>
        <v>126</v>
      </c>
      <c r="B142" s="78" t="s">
        <v>6</v>
      </c>
      <c r="C142" s="196" t="s">
        <v>181</v>
      </c>
      <c r="D142" s="195" t="s">
        <v>169</v>
      </c>
      <c r="E142" s="198">
        <v>12.1</v>
      </c>
      <c r="F142" s="165"/>
      <c r="G142" s="42"/>
      <c r="H142" s="42"/>
      <c r="I142" s="42"/>
      <c r="J142" s="166"/>
      <c r="K142" s="42"/>
      <c r="L142" s="42"/>
      <c r="M142" s="42"/>
      <c r="N142" s="42"/>
      <c r="O142" s="42"/>
      <c r="P142" s="42"/>
    </row>
    <row r="143" spans="1:16" ht="22.5">
      <c r="A143" s="41">
        <f t="shared" si="2"/>
        <v>127</v>
      </c>
      <c r="B143" s="78" t="s">
        <v>6</v>
      </c>
      <c r="C143" s="196" t="s">
        <v>150</v>
      </c>
      <c r="D143" s="195" t="s">
        <v>292</v>
      </c>
      <c r="E143" s="198">
        <v>402.2</v>
      </c>
      <c r="F143" s="165"/>
      <c r="G143" s="42"/>
      <c r="H143" s="42"/>
      <c r="I143" s="42"/>
      <c r="J143" s="166"/>
      <c r="K143" s="42"/>
      <c r="L143" s="42"/>
      <c r="M143" s="42"/>
      <c r="N143" s="42"/>
      <c r="O143" s="42"/>
      <c r="P143" s="42"/>
    </row>
    <row r="144" spans="1:16" ht="11.25">
      <c r="A144" s="566" t="s">
        <v>272</v>
      </c>
      <c r="B144" s="567"/>
      <c r="C144" s="568" t="str">
        <f>C92</f>
        <v>2.mezgls</v>
      </c>
      <c r="D144" s="569"/>
      <c r="E144" s="569"/>
      <c r="F144" s="569"/>
      <c r="G144" s="569"/>
      <c r="H144" s="569"/>
      <c r="I144" s="569"/>
      <c r="J144" s="569"/>
      <c r="K144" s="570"/>
      <c r="L144" s="75"/>
      <c r="M144" s="75"/>
      <c r="N144" s="75"/>
      <c r="O144" s="75"/>
      <c r="P144" s="75"/>
    </row>
    <row r="145" spans="1:16" ht="11.25">
      <c r="A145" s="511" t="s">
        <v>266</v>
      </c>
      <c r="B145" s="511"/>
      <c r="C145" s="511"/>
      <c r="D145" s="511"/>
      <c r="E145" s="511"/>
      <c r="F145" s="511"/>
      <c r="G145" s="511"/>
      <c r="H145" s="511"/>
      <c r="I145" s="511"/>
      <c r="J145" s="511"/>
      <c r="K145" s="511"/>
      <c r="L145" s="62"/>
      <c r="M145" s="62"/>
      <c r="N145" s="62"/>
      <c r="O145" s="62"/>
      <c r="P145" s="62"/>
    </row>
    <row r="146" spans="1:16" ht="11.25">
      <c r="A146" s="512" t="s">
        <v>267</v>
      </c>
      <c r="B146" s="512"/>
      <c r="C146" s="512"/>
      <c r="D146" s="512"/>
      <c r="E146" s="512"/>
      <c r="F146" s="512"/>
      <c r="G146" s="512"/>
      <c r="H146" s="512"/>
      <c r="I146" s="512"/>
      <c r="J146" s="512"/>
      <c r="K146" s="512"/>
      <c r="L146" s="63"/>
      <c r="M146" s="54"/>
      <c r="N146" s="54"/>
      <c r="O146" s="54"/>
      <c r="P146" s="54"/>
    </row>
    <row r="147" spans="1:16" ht="11.25">
      <c r="A147" s="512" t="s">
        <v>167</v>
      </c>
      <c r="B147" s="512"/>
      <c r="C147" s="512"/>
      <c r="D147" s="512"/>
      <c r="E147" s="512"/>
      <c r="F147" s="512"/>
      <c r="G147" s="512"/>
      <c r="H147" s="512"/>
      <c r="I147" s="512"/>
      <c r="J147" s="512"/>
      <c r="K147" s="512"/>
      <c r="L147" s="512"/>
      <c r="M147" s="54"/>
      <c r="N147" s="54"/>
      <c r="O147" s="54"/>
      <c r="P147" s="54"/>
    </row>
    <row r="148" spans="1:16" ht="11.25">
      <c r="A148" s="69"/>
      <c r="B148" s="507" t="s">
        <v>41</v>
      </c>
      <c r="C148" s="507"/>
      <c r="D148" s="80"/>
      <c r="E148" s="80"/>
      <c r="F148" s="80"/>
      <c r="G148" s="80"/>
      <c r="H148" s="80"/>
      <c r="I148" s="80"/>
      <c r="J148" s="80"/>
      <c r="K148" s="80"/>
      <c r="L148" s="80"/>
      <c r="M148" s="57"/>
      <c r="N148" s="57"/>
      <c r="O148" s="57"/>
      <c r="P148" s="57"/>
    </row>
    <row r="149" spans="1:16" ht="11.25">
      <c r="A149" s="69"/>
      <c r="B149" s="507" t="s">
        <v>42</v>
      </c>
      <c r="C149" s="507"/>
      <c r="D149" s="507"/>
      <c r="E149" s="507"/>
      <c r="F149" s="507"/>
      <c r="G149" s="507"/>
      <c r="H149" s="507"/>
      <c r="I149" s="507"/>
      <c r="J149" s="507"/>
      <c r="K149" s="507"/>
      <c r="L149" s="507"/>
      <c r="M149" s="507"/>
      <c r="N149" s="507"/>
      <c r="O149" s="507"/>
      <c r="P149" s="507"/>
    </row>
    <row r="150" spans="1:16" ht="22.5" customHeight="1">
      <c r="A150" s="43"/>
      <c r="B150" s="507" t="s">
        <v>43</v>
      </c>
      <c r="C150" s="507"/>
      <c r="D150" s="507"/>
      <c r="E150" s="507"/>
      <c r="F150" s="507"/>
      <c r="G150" s="507"/>
      <c r="H150" s="507"/>
      <c r="I150" s="507"/>
      <c r="J150" s="507"/>
      <c r="K150" s="507"/>
      <c r="L150" s="507"/>
      <c r="M150" s="507"/>
      <c r="N150" s="507"/>
      <c r="O150" s="507"/>
      <c r="P150" s="507"/>
    </row>
    <row r="151" spans="1:16" ht="22.5" customHeight="1">
      <c r="A151" s="43"/>
      <c r="B151" s="507" t="s">
        <v>252</v>
      </c>
      <c r="C151" s="507"/>
      <c r="D151" s="507"/>
      <c r="E151" s="507"/>
      <c r="F151" s="507"/>
      <c r="G151" s="507"/>
      <c r="H151" s="507"/>
      <c r="I151" s="507"/>
      <c r="J151" s="507"/>
      <c r="K151" s="507"/>
      <c r="L151" s="507"/>
      <c r="M151" s="507"/>
      <c r="N151" s="507"/>
      <c r="O151" s="507"/>
      <c r="P151" s="507"/>
    </row>
    <row r="152" spans="1:16" ht="11.25">
      <c r="A152" s="43"/>
      <c r="B152" s="507" t="s">
        <v>44</v>
      </c>
      <c r="C152" s="507"/>
      <c r="D152" s="507"/>
      <c r="E152" s="507"/>
      <c r="F152" s="507"/>
      <c r="G152" s="507"/>
      <c r="H152" s="507"/>
      <c r="I152" s="507"/>
      <c r="J152" s="507"/>
      <c r="K152" s="507"/>
      <c r="L152" s="507"/>
      <c r="M152" s="507"/>
      <c r="N152" s="507"/>
      <c r="O152" s="507"/>
      <c r="P152" s="507"/>
    </row>
    <row r="153" spans="1:16" ht="11.25">
      <c r="A153" s="64"/>
      <c r="B153" s="79"/>
      <c r="C153" s="508"/>
      <c r="D153" s="508"/>
      <c r="E153" s="508"/>
      <c r="F153" s="508"/>
      <c r="G153" s="508"/>
      <c r="H153" s="508"/>
      <c r="I153" s="508"/>
      <c r="J153" s="508"/>
      <c r="K153" s="508"/>
      <c r="L153" s="508"/>
      <c r="M153" s="508"/>
      <c r="N153" s="508"/>
      <c r="O153" s="508"/>
      <c r="P153" s="508"/>
    </row>
    <row r="155" spans="3:16" ht="11.25">
      <c r="C155" s="36"/>
      <c r="D155" s="505"/>
      <c r="E155" s="505"/>
      <c r="F155" s="505"/>
      <c r="G155" s="505"/>
      <c r="H155" s="505"/>
      <c r="I155" s="505"/>
      <c r="J155" s="505"/>
      <c r="K155" s="505"/>
      <c r="L155" s="505"/>
      <c r="N155" s="506"/>
      <c r="O155" s="506"/>
      <c r="P155" s="506"/>
    </row>
    <row r="156" spans="3:16" ht="11.25">
      <c r="C156" s="36"/>
      <c r="D156" s="505"/>
      <c r="E156" s="505"/>
      <c r="F156" s="505"/>
      <c r="G156" s="505"/>
      <c r="H156" s="505"/>
      <c r="I156" s="505"/>
      <c r="J156" s="505"/>
      <c r="K156" s="505"/>
      <c r="L156" s="505"/>
      <c r="N156" s="505"/>
      <c r="O156" s="505"/>
      <c r="P156" s="505"/>
    </row>
    <row r="157" ht="11.25">
      <c r="C157" s="36"/>
    </row>
    <row r="158" ht="11.25">
      <c r="C158" s="36"/>
    </row>
    <row r="159" spans="3:16" ht="11.25">
      <c r="C159" s="36"/>
      <c r="D159" s="505"/>
      <c r="E159" s="505"/>
      <c r="F159" s="505"/>
      <c r="G159" s="505"/>
      <c r="H159" s="505"/>
      <c r="I159" s="505"/>
      <c r="J159" s="505"/>
      <c r="K159" s="505"/>
      <c r="L159" s="505"/>
      <c r="N159" s="506"/>
      <c r="O159" s="506"/>
      <c r="P159" s="506"/>
    </row>
    <row r="160" spans="3:16" ht="11.25">
      <c r="C160" s="36"/>
      <c r="D160" s="505"/>
      <c r="E160" s="505"/>
      <c r="F160" s="505"/>
      <c r="G160" s="505"/>
      <c r="H160" s="505"/>
      <c r="I160" s="505"/>
      <c r="J160" s="505"/>
      <c r="K160" s="505"/>
      <c r="L160" s="505"/>
      <c r="N160" s="505"/>
      <c r="O160" s="505"/>
      <c r="P160" s="505"/>
    </row>
    <row r="161" ht="11.25">
      <c r="C161" s="36"/>
    </row>
  </sheetData>
  <sheetProtection/>
  <mergeCells count="44">
    <mergeCell ref="O9:P9"/>
    <mergeCell ref="O10:P10"/>
    <mergeCell ref="A6:C6"/>
    <mergeCell ref="A1:P1"/>
    <mergeCell ref="A3:P3"/>
    <mergeCell ref="A5:C5"/>
    <mergeCell ref="D5:P5"/>
    <mergeCell ref="D6:P6"/>
    <mergeCell ref="C13:P13"/>
    <mergeCell ref="C14:P14"/>
    <mergeCell ref="A7:C7"/>
    <mergeCell ref="D7:P7"/>
    <mergeCell ref="A11:A12"/>
    <mergeCell ref="A8:P8"/>
    <mergeCell ref="F11:K11"/>
    <mergeCell ref="B11:B12"/>
    <mergeCell ref="C11:C12"/>
    <mergeCell ref="L11:P11"/>
    <mergeCell ref="A145:K145"/>
    <mergeCell ref="A144:B144"/>
    <mergeCell ref="C144:K144"/>
    <mergeCell ref="A91:B91"/>
    <mergeCell ref="C91:K91"/>
    <mergeCell ref="C92:P92"/>
    <mergeCell ref="B151:P151"/>
    <mergeCell ref="B152:P152"/>
    <mergeCell ref="C153:P153"/>
    <mergeCell ref="A146:K146"/>
    <mergeCell ref="A147:L147"/>
    <mergeCell ref="B148:C148"/>
    <mergeCell ref="B149:P149"/>
    <mergeCell ref="B150:P150"/>
    <mergeCell ref="D155:F155"/>
    <mergeCell ref="G155:L155"/>
    <mergeCell ref="N155:P155"/>
    <mergeCell ref="D156:F156"/>
    <mergeCell ref="G156:L156"/>
    <mergeCell ref="N156:P156"/>
    <mergeCell ref="D159:F159"/>
    <mergeCell ref="G159:L159"/>
    <mergeCell ref="N159:P159"/>
    <mergeCell ref="D160:F160"/>
    <mergeCell ref="G160:L160"/>
    <mergeCell ref="N160:P160"/>
  </mergeCells>
  <printOptions horizontalCentered="1"/>
  <pageMargins left="0" right="0" top="0.61" bottom="0.48" header="0.31496062992125984" footer="0.5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P44"/>
  <sheetViews>
    <sheetView view="pageBreakPreview" zoomScale="115" zoomScaleNormal="130" zoomScaleSheetLayoutView="115" zoomScalePageLayoutView="0" workbookViewId="0" topLeftCell="A7">
      <selection activeCell="O9" sqref="O9:P10"/>
    </sheetView>
  </sheetViews>
  <sheetFormatPr defaultColWidth="9.140625" defaultRowHeight="12.75"/>
  <cols>
    <col min="3" max="3" width="34.421875" style="0" bestFit="1" customWidth="1"/>
    <col min="4" max="4" width="7.140625" style="0" bestFit="1" customWidth="1"/>
    <col min="5" max="5" width="6.8515625" style="31" customWidth="1"/>
    <col min="6" max="6" width="7.421875" style="0" bestFit="1" customWidth="1"/>
    <col min="7" max="7" width="9.421875" style="0" customWidth="1"/>
    <col min="8" max="8" width="5.7109375" style="0" bestFit="1" customWidth="1"/>
    <col min="9" max="10" width="5.28125" style="0" bestFit="1" customWidth="1"/>
    <col min="11" max="11" width="5.7109375" style="0" bestFit="1" customWidth="1"/>
    <col min="12" max="12" width="7.421875" style="0" customWidth="1"/>
    <col min="13" max="13" width="7.28125" style="0" customWidth="1"/>
    <col min="14" max="14" width="6.28125" style="0" bestFit="1" customWidth="1"/>
    <col min="15" max="16" width="7.140625" style="0" customWidth="1"/>
  </cols>
  <sheetData>
    <row r="1" spans="1:16" ht="12.75">
      <c r="A1" s="562" t="s">
        <v>222</v>
      </c>
      <c r="B1" s="562"/>
      <c r="C1" s="563"/>
      <c r="D1" s="562"/>
      <c r="E1" s="562"/>
      <c r="F1" s="562"/>
      <c r="G1" s="562"/>
      <c r="H1" s="562"/>
      <c r="I1" s="562"/>
      <c r="J1" s="562"/>
      <c r="K1" s="562"/>
      <c r="L1" s="562"/>
      <c r="M1" s="562"/>
      <c r="N1" s="562"/>
      <c r="O1" s="562"/>
      <c r="P1" s="562"/>
    </row>
    <row r="2" spans="1:16" ht="12.75">
      <c r="A2" s="67"/>
      <c r="B2" s="45"/>
      <c r="C2" s="45"/>
      <c r="D2" s="44"/>
      <c r="E2" s="44"/>
      <c r="F2" s="44"/>
      <c r="G2" s="44"/>
      <c r="H2" s="44"/>
      <c r="I2" s="44"/>
      <c r="J2" s="44"/>
      <c r="K2" s="44"/>
      <c r="L2" s="44"/>
      <c r="M2" s="44"/>
      <c r="N2" s="44"/>
      <c r="O2" s="44"/>
      <c r="P2" s="44"/>
    </row>
    <row r="3" spans="1:16" ht="24.75" customHeight="1">
      <c r="A3" s="595" t="s">
        <v>45</v>
      </c>
      <c r="B3" s="595"/>
      <c r="C3" s="596"/>
      <c r="D3" s="595"/>
      <c r="E3" s="595"/>
      <c r="F3" s="595"/>
      <c r="G3" s="595"/>
      <c r="H3" s="595"/>
      <c r="I3" s="595"/>
      <c r="J3" s="595"/>
      <c r="K3" s="595"/>
      <c r="L3" s="595"/>
      <c r="M3" s="595"/>
      <c r="N3" s="595"/>
      <c r="O3" s="595"/>
      <c r="P3" s="595"/>
    </row>
    <row r="4" spans="1:16" ht="6.75" customHeight="1">
      <c r="A4" s="68"/>
      <c r="B4" s="45"/>
      <c r="C4" s="47"/>
      <c r="D4" s="46"/>
      <c r="E4" s="48"/>
      <c r="F4" s="48"/>
      <c r="G4" s="49"/>
      <c r="H4" s="49"/>
      <c r="I4" s="49"/>
      <c r="J4" s="49"/>
      <c r="K4" s="49"/>
      <c r="L4" s="49"/>
      <c r="M4" s="49"/>
      <c r="N4" s="49"/>
      <c r="O4" s="49"/>
      <c r="P4" s="49"/>
    </row>
    <row r="5" spans="1:16" ht="32.25" customHeight="1">
      <c r="A5" s="550" t="s">
        <v>253</v>
      </c>
      <c r="B5" s="550"/>
      <c r="C5" s="550"/>
      <c r="D5" s="551"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51"/>
      <c r="F5" s="551"/>
      <c r="G5" s="551"/>
      <c r="H5" s="551"/>
      <c r="I5" s="551"/>
      <c r="J5" s="551"/>
      <c r="K5" s="551"/>
      <c r="L5" s="551"/>
      <c r="M5" s="551"/>
      <c r="N5" s="551"/>
      <c r="O5" s="551"/>
      <c r="P5" s="551"/>
    </row>
    <row r="6" spans="1:16" ht="26.25" customHeight="1">
      <c r="A6" s="550" t="s">
        <v>254</v>
      </c>
      <c r="B6" s="550"/>
      <c r="C6" s="550"/>
      <c r="D6" s="597" t="s">
        <v>331</v>
      </c>
      <c r="E6" s="597"/>
      <c r="F6" s="597"/>
      <c r="G6" s="597"/>
      <c r="H6" s="597"/>
      <c r="I6" s="597"/>
      <c r="J6" s="597"/>
      <c r="K6" s="597"/>
      <c r="L6" s="597"/>
      <c r="M6" s="597"/>
      <c r="N6" s="597"/>
      <c r="O6" s="597"/>
      <c r="P6" s="597"/>
    </row>
    <row r="7" spans="1:16" ht="12.75" customHeight="1">
      <c r="A7" s="550" t="s">
        <v>255</v>
      </c>
      <c r="B7" s="550"/>
      <c r="C7" s="550"/>
      <c r="D7" s="597" t="s">
        <v>184</v>
      </c>
      <c r="E7" s="597"/>
      <c r="F7" s="597"/>
      <c r="G7" s="597"/>
      <c r="H7" s="597"/>
      <c r="I7" s="597"/>
      <c r="J7" s="597"/>
      <c r="K7" s="597"/>
      <c r="L7" s="597"/>
      <c r="M7" s="597"/>
      <c r="N7" s="597"/>
      <c r="O7" s="597"/>
      <c r="P7" s="597"/>
    </row>
    <row r="8" spans="1:16" ht="12.75">
      <c r="A8" s="550" t="s">
        <v>468</v>
      </c>
      <c r="B8" s="550"/>
      <c r="C8" s="550"/>
      <c r="D8" s="550"/>
      <c r="E8" s="550"/>
      <c r="F8" s="550"/>
      <c r="G8" s="550"/>
      <c r="H8" s="550"/>
      <c r="I8" s="550"/>
      <c r="J8" s="550"/>
      <c r="K8" s="550"/>
      <c r="L8" s="550"/>
      <c r="M8" s="550"/>
      <c r="N8" s="550"/>
      <c r="O8" s="550"/>
      <c r="P8" s="550"/>
    </row>
    <row r="9" spans="1:16" ht="12.75">
      <c r="A9" s="36"/>
      <c r="B9" s="74"/>
      <c r="C9" s="50"/>
      <c r="D9" s="36"/>
      <c r="E9" s="51"/>
      <c r="F9" s="51"/>
      <c r="G9" s="52"/>
      <c r="H9" s="52"/>
      <c r="I9" s="52"/>
      <c r="J9" s="52"/>
      <c r="K9" s="52"/>
      <c r="L9" s="52"/>
      <c r="M9" s="53" t="s">
        <v>291</v>
      </c>
      <c r="N9" s="53"/>
      <c r="O9" s="552"/>
      <c r="P9" s="552"/>
    </row>
    <row r="10" spans="1:16" ht="12.75">
      <c r="A10" s="70"/>
      <c r="B10" s="73"/>
      <c r="C10" s="55"/>
      <c r="D10" s="56"/>
      <c r="E10" s="57"/>
      <c r="F10" s="57"/>
      <c r="G10" s="57"/>
      <c r="H10" s="57"/>
      <c r="I10" s="57"/>
      <c r="J10" s="57"/>
      <c r="K10" s="57"/>
      <c r="L10" s="57"/>
      <c r="M10" s="58" t="s">
        <v>256</v>
      </c>
      <c r="N10" s="58"/>
      <c r="O10" s="553"/>
      <c r="P10" s="553"/>
    </row>
    <row r="11" spans="1:16" ht="12.75">
      <c r="A11" s="554" t="s">
        <v>257</v>
      </c>
      <c r="B11" s="556" t="s">
        <v>258</v>
      </c>
      <c r="C11" s="558" t="s">
        <v>259</v>
      </c>
      <c r="D11" s="59"/>
      <c r="E11" s="59"/>
      <c r="F11" s="560" t="s">
        <v>262</v>
      </c>
      <c r="G11" s="560"/>
      <c r="H11" s="560"/>
      <c r="I11" s="560"/>
      <c r="J11" s="560"/>
      <c r="K11" s="560"/>
      <c r="L11" s="561" t="s">
        <v>263</v>
      </c>
      <c r="M11" s="561"/>
      <c r="N11" s="561"/>
      <c r="O11" s="561"/>
      <c r="P11" s="561"/>
    </row>
    <row r="12" spans="1:16" ht="81" customHeight="1">
      <c r="A12" s="555"/>
      <c r="B12" s="557"/>
      <c r="C12" s="559"/>
      <c r="D12" s="81" t="s">
        <v>260</v>
      </c>
      <c r="E12" s="81" t="s">
        <v>261</v>
      </c>
      <c r="F12" s="81" t="s">
        <v>264</v>
      </c>
      <c r="G12" s="81" t="s">
        <v>355</v>
      </c>
      <c r="H12" s="81" t="s">
        <v>356</v>
      </c>
      <c r="I12" s="81" t="s">
        <v>357</v>
      </c>
      <c r="J12" s="81" t="s">
        <v>358</v>
      </c>
      <c r="K12" s="81" t="s">
        <v>359</v>
      </c>
      <c r="L12" s="81" t="s">
        <v>265</v>
      </c>
      <c r="M12" s="81" t="s">
        <v>356</v>
      </c>
      <c r="N12" s="81" t="s">
        <v>357</v>
      </c>
      <c r="O12" s="81" t="s">
        <v>358</v>
      </c>
      <c r="P12" s="81" t="s">
        <v>360</v>
      </c>
    </row>
    <row r="13" spans="1:16" ht="12.75">
      <c r="A13" s="76"/>
      <c r="B13" s="77"/>
      <c r="C13" s="541" t="str">
        <f>D6</f>
        <v>L. Paegles ielas posma no Dzirnavu ielas līdz Raiņa ielai vājstrāvas tīklu izbūve (Otrā kārta)</v>
      </c>
      <c r="D13" s="542"/>
      <c r="E13" s="542"/>
      <c r="F13" s="542"/>
      <c r="G13" s="542"/>
      <c r="H13" s="542"/>
      <c r="I13" s="542"/>
      <c r="J13" s="542"/>
      <c r="K13" s="542"/>
      <c r="L13" s="542"/>
      <c r="M13" s="542"/>
      <c r="N13" s="542"/>
      <c r="O13" s="542"/>
      <c r="P13" s="543"/>
    </row>
    <row r="14" spans="1:16" ht="12.75">
      <c r="A14" s="71"/>
      <c r="B14" s="72"/>
      <c r="C14" s="544" t="s">
        <v>317</v>
      </c>
      <c r="D14" s="544"/>
      <c r="E14" s="544"/>
      <c r="F14" s="544"/>
      <c r="G14" s="544"/>
      <c r="H14" s="544"/>
      <c r="I14" s="544"/>
      <c r="J14" s="544"/>
      <c r="K14" s="544"/>
      <c r="L14" s="544"/>
      <c r="M14" s="544"/>
      <c r="N14" s="544"/>
      <c r="O14" s="544"/>
      <c r="P14" s="545"/>
    </row>
    <row r="15" spans="1:16" s="188" customFormat="1" ht="22.5">
      <c r="A15" s="186">
        <v>1</v>
      </c>
      <c r="B15" s="182" t="s">
        <v>249</v>
      </c>
      <c r="C15" s="187" t="s">
        <v>338</v>
      </c>
      <c r="D15" s="169" t="s">
        <v>334</v>
      </c>
      <c r="E15" s="197">
        <v>102</v>
      </c>
      <c r="F15" s="170"/>
      <c r="G15" s="171"/>
      <c r="H15" s="171"/>
      <c r="I15" s="171"/>
      <c r="J15" s="172"/>
      <c r="K15" s="171"/>
      <c r="L15" s="171"/>
      <c r="M15" s="171"/>
      <c r="N15" s="171"/>
      <c r="O15" s="171"/>
      <c r="P15" s="171"/>
    </row>
    <row r="16" spans="1:16" s="188" customFormat="1" ht="12.75">
      <c r="A16" s="186">
        <f>A15+1</f>
        <v>2</v>
      </c>
      <c r="B16" s="182" t="s">
        <v>249</v>
      </c>
      <c r="C16" s="187" t="s">
        <v>339</v>
      </c>
      <c r="D16" s="169" t="s">
        <v>438</v>
      </c>
      <c r="E16" s="197">
        <v>16</v>
      </c>
      <c r="F16" s="170"/>
      <c r="G16" s="171"/>
      <c r="H16" s="171"/>
      <c r="I16" s="171"/>
      <c r="J16" s="172"/>
      <c r="K16" s="171"/>
      <c r="L16" s="171"/>
      <c r="M16" s="171"/>
      <c r="N16" s="171"/>
      <c r="O16" s="171"/>
      <c r="P16" s="171"/>
    </row>
    <row r="17" spans="1:16" s="188" customFormat="1" ht="22.5">
      <c r="A17" s="186">
        <f aca="true" t="shared" si="0" ref="A17:A28">A16+1</f>
        <v>3</v>
      </c>
      <c r="B17" s="182" t="s">
        <v>249</v>
      </c>
      <c r="C17" s="187" t="s">
        <v>340</v>
      </c>
      <c r="D17" s="169" t="s">
        <v>318</v>
      </c>
      <c r="E17" s="197">
        <v>1.02</v>
      </c>
      <c r="F17" s="170"/>
      <c r="G17" s="171"/>
      <c r="H17" s="171"/>
      <c r="I17" s="171"/>
      <c r="J17" s="172"/>
      <c r="K17" s="171"/>
      <c r="L17" s="171"/>
      <c r="M17" s="171"/>
      <c r="N17" s="171"/>
      <c r="O17" s="171"/>
      <c r="P17" s="171"/>
    </row>
    <row r="18" spans="1:16" s="188" customFormat="1" ht="12.75">
      <c r="A18" s="186">
        <f t="shared" si="0"/>
        <v>4</v>
      </c>
      <c r="B18" s="182" t="s">
        <v>249</v>
      </c>
      <c r="C18" s="187" t="s">
        <v>341</v>
      </c>
      <c r="D18" s="169" t="s">
        <v>333</v>
      </c>
      <c r="E18" s="197">
        <v>1</v>
      </c>
      <c r="F18" s="170"/>
      <c r="G18" s="171"/>
      <c r="H18" s="171"/>
      <c r="I18" s="171"/>
      <c r="J18" s="172"/>
      <c r="K18" s="171"/>
      <c r="L18" s="171"/>
      <c r="M18" s="171"/>
      <c r="N18" s="171"/>
      <c r="O18" s="171"/>
      <c r="P18" s="171"/>
    </row>
    <row r="19" spans="1:16" s="188" customFormat="1" ht="22.5">
      <c r="A19" s="186">
        <f t="shared" si="0"/>
        <v>5</v>
      </c>
      <c r="B19" s="182" t="s">
        <v>249</v>
      </c>
      <c r="C19" s="187" t="s">
        <v>328</v>
      </c>
      <c r="D19" s="169" t="s">
        <v>329</v>
      </c>
      <c r="E19" s="197">
        <v>15</v>
      </c>
      <c r="F19" s="170"/>
      <c r="G19" s="171"/>
      <c r="H19" s="171"/>
      <c r="I19" s="171"/>
      <c r="J19" s="172"/>
      <c r="K19" s="171"/>
      <c r="L19" s="171"/>
      <c r="M19" s="171"/>
      <c r="N19" s="171"/>
      <c r="O19" s="171"/>
      <c r="P19" s="171"/>
    </row>
    <row r="20" spans="1:16" s="188" customFormat="1" ht="22.5">
      <c r="A20" s="186">
        <f t="shared" si="0"/>
        <v>6</v>
      </c>
      <c r="B20" s="182" t="s">
        <v>249</v>
      </c>
      <c r="C20" s="187" t="s">
        <v>342</v>
      </c>
      <c r="D20" s="169" t="s">
        <v>106</v>
      </c>
      <c r="E20" s="197">
        <v>1</v>
      </c>
      <c r="F20" s="170"/>
      <c r="G20" s="171"/>
      <c r="H20" s="171"/>
      <c r="I20" s="171"/>
      <c r="J20" s="172"/>
      <c r="K20" s="171"/>
      <c r="L20" s="171"/>
      <c r="M20" s="171"/>
      <c r="N20" s="171"/>
      <c r="O20" s="171"/>
      <c r="P20" s="171"/>
    </row>
    <row r="21" spans="1:16" s="188" customFormat="1" ht="12.75">
      <c r="A21" s="186">
        <f t="shared" si="0"/>
        <v>7</v>
      </c>
      <c r="B21" s="182" t="s">
        <v>249</v>
      </c>
      <c r="C21" s="189" t="s">
        <v>319</v>
      </c>
      <c r="D21" s="169" t="s">
        <v>430</v>
      </c>
      <c r="E21" s="197">
        <v>0.2</v>
      </c>
      <c r="F21" s="170"/>
      <c r="G21" s="171"/>
      <c r="H21" s="171"/>
      <c r="I21" s="171"/>
      <c r="J21" s="172"/>
      <c r="K21" s="171"/>
      <c r="L21" s="171"/>
      <c r="M21" s="171"/>
      <c r="N21" s="171"/>
      <c r="O21" s="171"/>
      <c r="P21" s="171"/>
    </row>
    <row r="22" spans="1:16" s="188" customFormat="1" ht="12.75">
      <c r="A22" s="186">
        <f t="shared" si="0"/>
        <v>8</v>
      </c>
      <c r="B22" s="182" t="s">
        <v>249</v>
      </c>
      <c r="C22" s="189" t="s">
        <v>320</v>
      </c>
      <c r="D22" s="169" t="s">
        <v>321</v>
      </c>
      <c r="E22" s="197">
        <v>1</v>
      </c>
      <c r="F22" s="170"/>
      <c r="G22" s="171"/>
      <c r="H22" s="171"/>
      <c r="I22" s="171"/>
      <c r="J22" s="172"/>
      <c r="K22" s="171"/>
      <c r="L22" s="171"/>
      <c r="M22" s="171"/>
      <c r="N22" s="171"/>
      <c r="O22" s="171"/>
      <c r="P22" s="171"/>
    </row>
    <row r="23" spans="1:16" s="188" customFormat="1" ht="12.75">
      <c r="A23" s="186">
        <f t="shared" si="0"/>
        <v>9</v>
      </c>
      <c r="B23" s="182" t="s">
        <v>249</v>
      </c>
      <c r="C23" s="189" t="s">
        <v>322</v>
      </c>
      <c r="D23" s="169" t="s">
        <v>321</v>
      </c>
      <c r="E23" s="197">
        <v>18</v>
      </c>
      <c r="F23" s="170"/>
      <c r="G23" s="171"/>
      <c r="H23" s="171"/>
      <c r="I23" s="171"/>
      <c r="J23" s="172"/>
      <c r="K23" s="171"/>
      <c r="L23" s="171"/>
      <c r="M23" s="171"/>
      <c r="N23" s="171"/>
      <c r="O23" s="171"/>
      <c r="P23" s="171"/>
    </row>
    <row r="24" spans="1:16" s="188" customFormat="1" ht="12.75">
      <c r="A24" s="186">
        <f t="shared" si="0"/>
        <v>10</v>
      </c>
      <c r="B24" s="182" t="s">
        <v>249</v>
      </c>
      <c r="C24" s="189" t="s">
        <v>330</v>
      </c>
      <c r="D24" s="169" t="s">
        <v>321</v>
      </c>
      <c r="E24" s="197">
        <v>5</v>
      </c>
      <c r="F24" s="170"/>
      <c r="G24" s="171"/>
      <c r="H24" s="171"/>
      <c r="I24" s="171"/>
      <c r="J24" s="172"/>
      <c r="K24" s="171"/>
      <c r="L24" s="171"/>
      <c r="M24" s="171"/>
      <c r="N24" s="171"/>
      <c r="O24" s="171"/>
      <c r="P24" s="171"/>
    </row>
    <row r="25" spans="1:16" s="188" customFormat="1" ht="12.75">
      <c r="A25" s="186">
        <f t="shared" si="0"/>
        <v>11</v>
      </c>
      <c r="B25" s="182" t="s">
        <v>249</v>
      </c>
      <c r="C25" s="189" t="s">
        <v>323</v>
      </c>
      <c r="D25" s="169" t="s">
        <v>321</v>
      </c>
      <c r="E25" s="197">
        <v>1</v>
      </c>
      <c r="F25" s="170"/>
      <c r="G25" s="171"/>
      <c r="H25" s="171"/>
      <c r="I25" s="171"/>
      <c r="J25" s="172"/>
      <c r="K25" s="171"/>
      <c r="L25" s="171"/>
      <c r="M25" s="171"/>
      <c r="N25" s="171"/>
      <c r="O25" s="171"/>
      <c r="P25" s="171"/>
    </row>
    <row r="26" spans="1:16" s="188" customFormat="1" ht="12.75">
      <c r="A26" s="186">
        <f t="shared" si="0"/>
        <v>12</v>
      </c>
      <c r="B26" s="182" t="s">
        <v>249</v>
      </c>
      <c r="C26" s="189" t="s">
        <v>324</v>
      </c>
      <c r="D26" s="169" t="s">
        <v>321</v>
      </c>
      <c r="E26" s="197">
        <v>1</v>
      </c>
      <c r="F26" s="170"/>
      <c r="G26" s="171"/>
      <c r="H26" s="171"/>
      <c r="I26" s="171"/>
      <c r="J26" s="172"/>
      <c r="K26" s="171"/>
      <c r="L26" s="171"/>
      <c r="M26" s="171"/>
      <c r="N26" s="171"/>
      <c r="O26" s="171"/>
      <c r="P26" s="171"/>
    </row>
    <row r="27" spans="1:16" s="188" customFormat="1" ht="12.75">
      <c r="A27" s="186">
        <f t="shared" si="0"/>
        <v>13</v>
      </c>
      <c r="B27" s="182" t="s">
        <v>249</v>
      </c>
      <c r="C27" s="189" t="s">
        <v>325</v>
      </c>
      <c r="D27" s="169" t="s">
        <v>321</v>
      </c>
      <c r="E27" s="197">
        <v>1</v>
      </c>
      <c r="F27" s="170"/>
      <c r="G27" s="171"/>
      <c r="H27" s="171"/>
      <c r="I27" s="171"/>
      <c r="J27" s="172"/>
      <c r="K27" s="171"/>
      <c r="L27" s="171"/>
      <c r="M27" s="171"/>
      <c r="N27" s="171"/>
      <c r="O27" s="171"/>
      <c r="P27" s="171"/>
    </row>
    <row r="28" spans="1:16" s="188" customFormat="1" ht="12" customHeight="1">
      <c r="A28" s="186">
        <f t="shared" si="0"/>
        <v>14</v>
      </c>
      <c r="B28" s="182" t="s">
        <v>249</v>
      </c>
      <c r="C28" s="189" t="s">
        <v>326</v>
      </c>
      <c r="D28" s="169" t="s">
        <v>321</v>
      </c>
      <c r="E28" s="197">
        <v>3</v>
      </c>
      <c r="F28" s="170"/>
      <c r="G28" s="171"/>
      <c r="H28" s="171"/>
      <c r="I28" s="171"/>
      <c r="J28" s="172"/>
      <c r="K28" s="171"/>
      <c r="L28" s="171"/>
      <c r="M28" s="171"/>
      <c r="N28" s="171"/>
      <c r="O28" s="171"/>
      <c r="P28" s="171"/>
    </row>
    <row r="29" spans="1:16" ht="12.75">
      <c r="A29" s="511" t="s">
        <v>266</v>
      </c>
      <c r="B29" s="511"/>
      <c r="C29" s="511"/>
      <c r="D29" s="511"/>
      <c r="E29" s="511"/>
      <c r="F29" s="511"/>
      <c r="G29" s="511"/>
      <c r="H29" s="511"/>
      <c r="I29" s="511"/>
      <c r="J29" s="511"/>
      <c r="K29" s="511"/>
      <c r="L29" s="62"/>
      <c r="M29" s="62"/>
      <c r="N29" s="62"/>
      <c r="O29" s="62"/>
      <c r="P29" s="62"/>
    </row>
    <row r="30" spans="1:16" ht="12.75">
      <c r="A30" s="512" t="s">
        <v>267</v>
      </c>
      <c r="B30" s="512"/>
      <c r="C30" s="512"/>
      <c r="D30" s="512"/>
      <c r="E30" s="512"/>
      <c r="F30" s="512"/>
      <c r="G30" s="512"/>
      <c r="H30" s="512"/>
      <c r="I30" s="512"/>
      <c r="J30" s="512"/>
      <c r="K30" s="512"/>
      <c r="L30" s="63"/>
      <c r="M30" s="54"/>
      <c r="N30" s="54"/>
      <c r="O30" s="54"/>
      <c r="P30" s="54"/>
    </row>
    <row r="31" spans="1:16" ht="12.75">
      <c r="A31" s="512" t="s">
        <v>37</v>
      </c>
      <c r="B31" s="512"/>
      <c r="C31" s="512"/>
      <c r="D31" s="512"/>
      <c r="E31" s="512"/>
      <c r="F31" s="512"/>
      <c r="G31" s="512"/>
      <c r="H31" s="512"/>
      <c r="I31" s="512"/>
      <c r="J31" s="512"/>
      <c r="K31" s="512"/>
      <c r="L31" s="512"/>
      <c r="M31" s="54"/>
      <c r="N31" s="54"/>
      <c r="O31" s="54"/>
      <c r="P31" s="54"/>
    </row>
    <row r="32" spans="1:16" ht="12.75">
      <c r="A32" s="69"/>
      <c r="B32" s="507" t="s">
        <v>41</v>
      </c>
      <c r="C32" s="507"/>
      <c r="D32" s="80"/>
      <c r="E32" s="80"/>
      <c r="F32" s="80"/>
      <c r="G32" s="80"/>
      <c r="H32" s="80"/>
      <c r="I32" s="80"/>
      <c r="J32" s="80"/>
      <c r="K32" s="80"/>
      <c r="L32" s="80"/>
      <c r="M32" s="57"/>
      <c r="N32" s="57"/>
      <c r="O32" s="57"/>
      <c r="P32" s="57"/>
    </row>
    <row r="33" spans="1:16" ht="12.75">
      <c r="A33" s="69"/>
      <c r="B33" s="507" t="s">
        <v>42</v>
      </c>
      <c r="C33" s="507"/>
      <c r="D33" s="507"/>
      <c r="E33" s="507"/>
      <c r="F33" s="507"/>
      <c r="G33" s="507"/>
      <c r="H33" s="507"/>
      <c r="I33" s="507"/>
      <c r="J33" s="507"/>
      <c r="K33" s="507"/>
      <c r="L33" s="507"/>
      <c r="M33" s="507"/>
      <c r="N33" s="507"/>
      <c r="O33" s="507"/>
      <c r="P33" s="507"/>
    </row>
    <row r="34" spans="1:16" ht="24.75" customHeight="1">
      <c r="A34" s="43"/>
      <c r="B34" s="507" t="s">
        <v>43</v>
      </c>
      <c r="C34" s="507"/>
      <c r="D34" s="507"/>
      <c r="E34" s="507"/>
      <c r="F34" s="507"/>
      <c r="G34" s="507"/>
      <c r="H34" s="507"/>
      <c r="I34" s="507"/>
      <c r="J34" s="507"/>
      <c r="K34" s="507"/>
      <c r="L34" s="507"/>
      <c r="M34" s="507"/>
      <c r="N34" s="507"/>
      <c r="O34" s="507"/>
      <c r="P34" s="507"/>
    </row>
    <row r="35" spans="1:16" ht="27" customHeight="1">
      <c r="A35" s="43"/>
      <c r="B35" s="507" t="s">
        <v>252</v>
      </c>
      <c r="C35" s="507"/>
      <c r="D35" s="507"/>
      <c r="E35" s="507"/>
      <c r="F35" s="507"/>
      <c r="G35" s="507"/>
      <c r="H35" s="507"/>
      <c r="I35" s="507"/>
      <c r="J35" s="507"/>
      <c r="K35" s="507"/>
      <c r="L35" s="507"/>
      <c r="M35" s="507"/>
      <c r="N35" s="507"/>
      <c r="O35" s="507"/>
      <c r="P35" s="507"/>
    </row>
    <row r="36" spans="1:16" ht="27.75" customHeight="1">
      <c r="A36" s="43"/>
      <c r="B36" s="507" t="s">
        <v>44</v>
      </c>
      <c r="C36" s="507"/>
      <c r="D36" s="507"/>
      <c r="E36" s="507"/>
      <c r="F36" s="507"/>
      <c r="G36" s="507"/>
      <c r="H36" s="507"/>
      <c r="I36" s="507"/>
      <c r="J36" s="507"/>
      <c r="K36" s="507"/>
      <c r="L36" s="507"/>
      <c r="M36" s="507"/>
      <c r="N36" s="507"/>
      <c r="O36" s="507"/>
      <c r="P36" s="507"/>
    </row>
    <row r="37" spans="1:16" ht="12.75">
      <c r="A37" s="64"/>
      <c r="B37" s="79"/>
      <c r="C37" s="508"/>
      <c r="D37" s="508"/>
      <c r="E37" s="508"/>
      <c r="F37" s="508"/>
      <c r="G37" s="508"/>
      <c r="H37" s="508"/>
      <c r="I37" s="508"/>
      <c r="J37" s="508"/>
      <c r="K37" s="508"/>
      <c r="L37" s="508"/>
      <c r="M37" s="508"/>
      <c r="N37" s="508"/>
      <c r="O37" s="508"/>
      <c r="P37" s="508"/>
    </row>
    <row r="38" spans="1:16" ht="12.75">
      <c r="A38" s="37"/>
      <c r="B38" s="38"/>
      <c r="C38" s="66"/>
      <c r="D38" s="39"/>
      <c r="E38" s="201"/>
      <c r="F38" s="39"/>
      <c r="G38" s="39"/>
      <c r="H38" s="39"/>
      <c r="I38" s="39"/>
      <c r="J38" s="39"/>
      <c r="K38" s="39"/>
      <c r="L38" s="39"/>
      <c r="M38" s="39"/>
      <c r="N38" s="39"/>
      <c r="O38" s="39"/>
      <c r="P38" s="39"/>
    </row>
    <row r="39" spans="1:16" ht="14.25" customHeight="1">
      <c r="A39" s="37"/>
      <c r="B39" s="38"/>
      <c r="C39" s="36"/>
      <c r="D39" s="505"/>
      <c r="E39" s="505"/>
      <c r="F39" s="505"/>
      <c r="G39" s="505"/>
      <c r="H39" s="505"/>
      <c r="I39" s="505"/>
      <c r="J39" s="505"/>
      <c r="K39" s="505"/>
      <c r="L39" s="505"/>
      <c r="M39" s="39"/>
      <c r="N39" s="506"/>
      <c r="O39" s="506"/>
      <c r="P39" s="506"/>
    </row>
    <row r="40" spans="1:16" ht="12.75">
      <c r="A40" s="37"/>
      <c r="B40" s="38"/>
      <c r="C40" s="36"/>
      <c r="D40" s="505"/>
      <c r="E40" s="505"/>
      <c r="F40" s="505"/>
      <c r="G40" s="505"/>
      <c r="H40" s="505"/>
      <c r="I40" s="505"/>
      <c r="J40" s="505"/>
      <c r="K40" s="505"/>
      <c r="L40" s="505"/>
      <c r="M40" s="39"/>
      <c r="N40" s="505"/>
      <c r="O40" s="505"/>
      <c r="P40" s="505"/>
    </row>
    <row r="41" spans="1:16" ht="12.75">
      <c r="A41" s="37"/>
      <c r="B41" s="38"/>
      <c r="C41" s="36"/>
      <c r="D41" s="39"/>
      <c r="E41" s="201"/>
      <c r="F41" s="39"/>
      <c r="G41" s="39"/>
      <c r="H41" s="39"/>
      <c r="I41" s="39"/>
      <c r="J41" s="39"/>
      <c r="K41" s="39"/>
      <c r="L41" s="39"/>
      <c r="M41" s="39"/>
      <c r="N41" s="39"/>
      <c r="O41" s="39"/>
      <c r="P41" s="39"/>
    </row>
    <row r="42" spans="1:16" ht="12.75">
      <c r="A42" s="37"/>
      <c r="B42" s="38"/>
      <c r="C42" s="36"/>
      <c r="D42" s="39"/>
      <c r="E42" s="201"/>
      <c r="F42" s="39"/>
      <c r="G42" s="39"/>
      <c r="H42" s="39"/>
      <c r="I42" s="39"/>
      <c r="J42" s="39"/>
      <c r="K42" s="39"/>
      <c r="L42" s="39"/>
      <c r="M42" s="39"/>
      <c r="N42" s="39"/>
      <c r="O42" s="39"/>
      <c r="P42" s="39"/>
    </row>
    <row r="43" spans="1:16" ht="12.75">
      <c r="A43" s="37"/>
      <c r="B43" s="38"/>
      <c r="C43" s="36"/>
      <c r="D43" s="505"/>
      <c r="E43" s="505"/>
      <c r="F43" s="505"/>
      <c r="G43" s="505"/>
      <c r="H43" s="505"/>
      <c r="I43" s="505"/>
      <c r="J43" s="505"/>
      <c r="K43" s="505"/>
      <c r="L43" s="505"/>
      <c r="M43" s="39"/>
      <c r="N43" s="506"/>
      <c r="O43" s="506"/>
      <c r="P43" s="506"/>
    </row>
    <row r="44" spans="1:16" ht="12.75">
      <c r="A44" s="37"/>
      <c r="B44" s="38"/>
      <c r="C44" s="36"/>
      <c r="D44" s="505"/>
      <c r="E44" s="505"/>
      <c r="F44" s="505"/>
      <c r="G44" s="505"/>
      <c r="H44" s="505"/>
      <c r="I44" s="505"/>
      <c r="J44" s="505"/>
      <c r="K44" s="505"/>
      <c r="L44" s="505"/>
      <c r="M44" s="39"/>
      <c r="N44" s="505"/>
      <c r="O44" s="505"/>
      <c r="P44" s="505"/>
    </row>
  </sheetData>
  <sheetProtection/>
  <mergeCells count="39">
    <mergeCell ref="D44:F44"/>
    <mergeCell ref="G44:L44"/>
    <mergeCell ref="N44:P44"/>
    <mergeCell ref="D40:F40"/>
    <mergeCell ref="G40:L40"/>
    <mergeCell ref="N40:P40"/>
    <mergeCell ref="D43:F43"/>
    <mergeCell ref="G43:L43"/>
    <mergeCell ref="N43:P43"/>
    <mergeCell ref="C37:P37"/>
    <mergeCell ref="D39:F39"/>
    <mergeCell ref="G39:L39"/>
    <mergeCell ref="N39:P39"/>
    <mergeCell ref="A31:L31"/>
    <mergeCell ref="B32:C32"/>
    <mergeCell ref="B35:P35"/>
    <mergeCell ref="B36:P36"/>
    <mergeCell ref="B33:P33"/>
    <mergeCell ref="B34:P34"/>
    <mergeCell ref="C13:P13"/>
    <mergeCell ref="C14:P14"/>
    <mergeCell ref="A29:K29"/>
    <mergeCell ref="A30:K30"/>
    <mergeCell ref="A8:P8"/>
    <mergeCell ref="O9:P9"/>
    <mergeCell ref="O10:P10"/>
    <mergeCell ref="A11:A12"/>
    <mergeCell ref="B11:B12"/>
    <mergeCell ref="C11:C12"/>
    <mergeCell ref="F11:K11"/>
    <mergeCell ref="L11:P11"/>
    <mergeCell ref="A7:C7"/>
    <mergeCell ref="D7:P7"/>
    <mergeCell ref="A1:P1"/>
    <mergeCell ref="A3:P3"/>
    <mergeCell ref="A5:C5"/>
    <mergeCell ref="D5:P5"/>
    <mergeCell ref="A6:C6"/>
    <mergeCell ref="D6:P6"/>
  </mergeCells>
  <printOptions/>
  <pageMargins left="0.4" right="0.39" top="0.52" bottom="0.87" header="0.36" footer="0.91"/>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Q113"/>
  <sheetViews>
    <sheetView view="pageBreakPreview" zoomScale="115" zoomScaleNormal="130" zoomScaleSheetLayoutView="115" zoomScalePageLayoutView="0" workbookViewId="0" topLeftCell="A7">
      <selection activeCell="A14" sqref="A14:P14"/>
    </sheetView>
  </sheetViews>
  <sheetFormatPr defaultColWidth="9.140625" defaultRowHeight="12.75"/>
  <cols>
    <col min="1" max="1" width="6.7109375" style="37" customWidth="1"/>
    <col min="2" max="2" width="7.7109375" style="38" customWidth="1"/>
    <col min="3" max="3" width="41.57421875" style="66" customWidth="1"/>
    <col min="4" max="4" width="7.421875" style="39" bestFit="1" customWidth="1"/>
    <col min="5" max="5" width="7.57421875" style="201" customWidth="1"/>
    <col min="6" max="6" width="5.57421875" style="39" customWidth="1"/>
    <col min="7" max="7" width="4.8515625" style="39" customWidth="1"/>
    <col min="8" max="8" width="5.421875" style="39" customWidth="1"/>
    <col min="9" max="9" width="6.57421875" style="39" bestFit="1" customWidth="1"/>
    <col min="10" max="10" width="5.57421875" style="39" customWidth="1"/>
    <col min="11" max="11" width="5.7109375" style="39" bestFit="1" customWidth="1"/>
    <col min="12" max="12" width="7.140625" style="39" bestFit="1" customWidth="1"/>
    <col min="13" max="13" width="8.8515625" style="39" customWidth="1"/>
    <col min="14" max="14" width="8.00390625" style="39" bestFit="1" customWidth="1"/>
    <col min="15" max="15" width="7.140625" style="39" bestFit="1" customWidth="1"/>
    <col min="16" max="16" width="8.00390625" style="39" bestFit="1" customWidth="1"/>
    <col min="17" max="17" width="8.8515625" style="36" customWidth="1"/>
    <col min="18" max="16384" width="9.140625" style="36" customWidth="1"/>
  </cols>
  <sheetData>
    <row r="1" spans="1:17" ht="13.5" customHeight="1">
      <c r="A1" s="593" t="s">
        <v>327</v>
      </c>
      <c r="B1" s="593"/>
      <c r="C1" s="594"/>
      <c r="D1" s="593"/>
      <c r="E1" s="593"/>
      <c r="F1" s="593"/>
      <c r="G1" s="593"/>
      <c r="H1" s="593"/>
      <c r="I1" s="593"/>
      <c r="J1" s="593"/>
      <c r="K1" s="593"/>
      <c r="L1" s="593"/>
      <c r="M1" s="593"/>
      <c r="N1" s="593"/>
      <c r="O1" s="593"/>
      <c r="P1" s="593"/>
      <c r="Q1" s="90"/>
    </row>
    <row r="2" spans="1:17" ht="12" customHeight="1">
      <c r="A2" s="91"/>
      <c r="B2" s="92"/>
      <c r="C2" s="93"/>
      <c r="D2" s="92"/>
      <c r="E2" s="92"/>
      <c r="F2" s="92"/>
      <c r="G2" s="92"/>
      <c r="H2" s="92"/>
      <c r="I2" s="92"/>
      <c r="J2" s="92"/>
      <c r="K2" s="92"/>
      <c r="L2" s="92"/>
      <c r="M2" s="92"/>
      <c r="N2" s="92"/>
      <c r="O2" s="92"/>
      <c r="P2" s="92"/>
      <c r="Q2" s="90"/>
    </row>
    <row r="3" spans="1:17" ht="24.75" customHeight="1">
      <c r="A3" s="595" t="s">
        <v>45</v>
      </c>
      <c r="B3" s="595"/>
      <c r="C3" s="596"/>
      <c r="D3" s="595"/>
      <c r="E3" s="595"/>
      <c r="F3" s="595"/>
      <c r="G3" s="595"/>
      <c r="H3" s="595"/>
      <c r="I3" s="595"/>
      <c r="J3" s="595"/>
      <c r="K3" s="595"/>
      <c r="L3" s="595"/>
      <c r="M3" s="595"/>
      <c r="N3" s="595"/>
      <c r="O3" s="595"/>
      <c r="P3" s="595"/>
      <c r="Q3" s="90"/>
    </row>
    <row r="4" spans="1:17" ht="11.25">
      <c r="A4" s="94"/>
      <c r="B4" s="95"/>
      <c r="C4" s="96"/>
      <c r="D4" s="97"/>
      <c r="E4" s="98"/>
      <c r="F4" s="98"/>
      <c r="G4" s="99"/>
      <c r="H4" s="99"/>
      <c r="I4" s="99"/>
      <c r="J4" s="99"/>
      <c r="K4" s="99"/>
      <c r="L4" s="99"/>
      <c r="M4" s="99"/>
      <c r="N4" s="99"/>
      <c r="O4" s="99"/>
      <c r="P4" s="99"/>
      <c r="Q4" s="90"/>
    </row>
    <row r="5" spans="1:17" ht="30.75" customHeight="1">
      <c r="A5" s="586" t="s">
        <v>253</v>
      </c>
      <c r="B5" s="586"/>
      <c r="C5" s="586"/>
      <c r="D5" s="597"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97"/>
      <c r="F5" s="597"/>
      <c r="G5" s="597"/>
      <c r="H5" s="597"/>
      <c r="I5" s="597"/>
      <c r="J5" s="597"/>
      <c r="K5" s="597"/>
      <c r="L5" s="597"/>
      <c r="M5" s="597"/>
      <c r="N5" s="597"/>
      <c r="O5" s="597"/>
      <c r="P5" s="597"/>
      <c r="Q5" s="90"/>
    </row>
    <row r="6" spans="1:17" ht="18" customHeight="1">
      <c r="A6" s="586" t="s">
        <v>254</v>
      </c>
      <c r="B6" s="586"/>
      <c r="C6" s="586"/>
      <c r="D6" s="597" t="s">
        <v>183</v>
      </c>
      <c r="E6" s="597"/>
      <c r="F6" s="597"/>
      <c r="G6" s="597"/>
      <c r="H6" s="597"/>
      <c r="I6" s="597"/>
      <c r="J6" s="597"/>
      <c r="K6" s="597"/>
      <c r="L6" s="597"/>
      <c r="M6" s="597"/>
      <c r="N6" s="597"/>
      <c r="O6" s="597"/>
      <c r="P6" s="597"/>
      <c r="Q6" s="90"/>
    </row>
    <row r="7" spans="1:17" ht="11.25" customHeight="1">
      <c r="A7" s="586" t="s">
        <v>255</v>
      </c>
      <c r="B7" s="586"/>
      <c r="C7" s="586"/>
      <c r="D7" s="597" t="s">
        <v>184</v>
      </c>
      <c r="E7" s="597"/>
      <c r="F7" s="597"/>
      <c r="G7" s="597"/>
      <c r="H7" s="597"/>
      <c r="I7" s="597"/>
      <c r="J7" s="597"/>
      <c r="K7" s="597"/>
      <c r="L7" s="597"/>
      <c r="M7" s="597"/>
      <c r="N7" s="597"/>
      <c r="O7" s="597"/>
      <c r="P7" s="597"/>
      <c r="Q7" s="90"/>
    </row>
    <row r="8" spans="1:17" ht="13.5" customHeight="1">
      <c r="A8" s="586" t="s">
        <v>468</v>
      </c>
      <c r="B8" s="586"/>
      <c r="C8" s="586"/>
      <c r="D8" s="586"/>
      <c r="E8" s="586"/>
      <c r="F8" s="586"/>
      <c r="G8" s="586"/>
      <c r="H8" s="586"/>
      <c r="I8" s="586"/>
      <c r="J8" s="586"/>
      <c r="K8" s="586"/>
      <c r="L8" s="586"/>
      <c r="M8" s="586"/>
      <c r="N8" s="586"/>
      <c r="O8" s="586"/>
      <c r="P8" s="586"/>
      <c r="Q8" s="90"/>
    </row>
    <row r="9" spans="1:17" ht="13.5" customHeight="1">
      <c r="A9" s="90"/>
      <c r="B9" s="100"/>
      <c r="C9" s="101"/>
      <c r="D9" s="90"/>
      <c r="E9" s="102"/>
      <c r="F9" s="102"/>
      <c r="G9" s="103"/>
      <c r="H9" s="103"/>
      <c r="I9" s="103"/>
      <c r="J9" s="103"/>
      <c r="K9" s="103"/>
      <c r="L9" s="103"/>
      <c r="M9" s="104" t="s">
        <v>291</v>
      </c>
      <c r="N9" s="104"/>
      <c r="O9" s="620"/>
      <c r="P9" s="620"/>
      <c r="Q9" s="90"/>
    </row>
    <row r="10" spans="1:17" ht="13.5" customHeight="1">
      <c r="A10" s="106"/>
      <c r="B10" s="107"/>
      <c r="C10" s="108"/>
      <c r="D10" s="109"/>
      <c r="E10" s="110"/>
      <c r="F10" s="110"/>
      <c r="G10" s="110"/>
      <c r="H10" s="110"/>
      <c r="I10" s="110"/>
      <c r="J10" s="110"/>
      <c r="K10" s="110"/>
      <c r="L10" s="110"/>
      <c r="M10" s="103" t="s">
        <v>256</v>
      </c>
      <c r="N10" s="103"/>
      <c r="O10" s="621"/>
      <c r="P10" s="621"/>
      <c r="Q10" s="90"/>
    </row>
    <row r="11" spans="1:17" ht="13.5" customHeight="1">
      <c r="A11" s="589" t="s">
        <v>257</v>
      </c>
      <c r="B11" s="601" t="s">
        <v>258</v>
      </c>
      <c r="C11" s="603" t="s">
        <v>259</v>
      </c>
      <c r="D11" s="111"/>
      <c r="E11" s="111"/>
      <c r="F11" s="600" t="s">
        <v>262</v>
      </c>
      <c r="G11" s="600"/>
      <c r="H11" s="600"/>
      <c r="I11" s="600"/>
      <c r="J11" s="600"/>
      <c r="K11" s="600"/>
      <c r="L11" s="605" t="s">
        <v>263</v>
      </c>
      <c r="M11" s="605"/>
      <c r="N11" s="605"/>
      <c r="O11" s="605"/>
      <c r="P11" s="605"/>
      <c r="Q11" s="90"/>
    </row>
    <row r="12" spans="1:17" ht="70.5" customHeight="1">
      <c r="A12" s="590"/>
      <c r="B12" s="602"/>
      <c r="C12" s="604"/>
      <c r="D12" s="112" t="s">
        <v>260</v>
      </c>
      <c r="E12" s="112" t="s">
        <v>261</v>
      </c>
      <c r="F12" s="112" t="s">
        <v>264</v>
      </c>
      <c r="G12" s="112" t="s">
        <v>355</v>
      </c>
      <c r="H12" s="112" t="s">
        <v>356</v>
      </c>
      <c r="I12" s="112" t="s">
        <v>357</v>
      </c>
      <c r="J12" s="112" t="s">
        <v>358</v>
      </c>
      <c r="K12" s="112" t="s">
        <v>359</v>
      </c>
      <c r="L12" s="112" t="s">
        <v>265</v>
      </c>
      <c r="M12" s="112" t="s">
        <v>356</v>
      </c>
      <c r="N12" s="112" t="s">
        <v>357</v>
      </c>
      <c r="O12" s="112" t="s">
        <v>358</v>
      </c>
      <c r="P12" s="112" t="s">
        <v>360</v>
      </c>
      <c r="Q12" s="90"/>
    </row>
    <row r="13" spans="1:17" s="60" customFormat="1" ht="11.25">
      <c r="A13" s="76"/>
      <c r="B13" s="77"/>
      <c r="C13" s="541" t="str">
        <f>D6</f>
        <v>L. Paegles ielas posma no Dzirnavu ielas līdz Raiņa ielai rekonstrukcija (Otrā kārta)</v>
      </c>
      <c r="D13" s="542"/>
      <c r="E13" s="542"/>
      <c r="F13" s="542"/>
      <c r="G13" s="542"/>
      <c r="H13" s="542"/>
      <c r="I13" s="542"/>
      <c r="J13" s="542"/>
      <c r="K13" s="542"/>
      <c r="L13" s="542"/>
      <c r="M13" s="542"/>
      <c r="N13" s="542"/>
      <c r="O13" s="542"/>
      <c r="P13" s="543"/>
      <c r="Q13" s="113"/>
    </row>
    <row r="14" spans="1:17" ht="15" customHeight="1">
      <c r="A14" s="652" t="s">
        <v>59</v>
      </c>
      <c r="B14" s="510"/>
      <c r="C14" s="510"/>
      <c r="D14" s="510"/>
      <c r="E14" s="510"/>
      <c r="F14" s="510"/>
      <c r="G14" s="510"/>
      <c r="H14" s="510"/>
      <c r="I14" s="510"/>
      <c r="J14" s="510"/>
      <c r="K14" s="510"/>
      <c r="L14" s="510"/>
      <c r="M14" s="510"/>
      <c r="N14" s="510"/>
      <c r="O14" s="510"/>
      <c r="P14" s="510"/>
      <c r="Q14" s="159"/>
    </row>
    <row r="15" spans="1:17" ht="11.25">
      <c r="A15" s="116">
        <v>1</v>
      </c>
      <c r="B15" s="161" t="s">
        <v>308</v>
      </c>
      <c r="C15" s="194" t="s">
        <v>431</v>
      </c>
      <c r="D15" s="195" t="s">
        <v>60</v>
      </c>
      <c r="E15" s="198">
        <v>2</v>
      </c>
      <c r="F15" s="165"/>
      <c r="G15" s="42"/>
      <c r="H15" s="42"/>
      <c r="I15" s="42"/>
      <c r="J15" s="166"/>
      <c r="K15" s="42"/>
      <c r="L15" s="42"/>
      <c r="M15" s="42"/>
      <c r="N15" s="42"/>
      <c r="O15" s="42"/>
      <c r="P15" s="42"/>
      <c r="Q15" s="90"/>
    </row>
    <row r="16" spans="1:17" ht="11.25">
      <c r="A16" s="116">
        <f>A15+1</f>
        <v>2</v>
      </c>
      <c r="B16" s="161" t="s">
        <v>308</v>
      </c>
      <c r="C16" s="194" t="s">
        <v>432</v>
      </c>
      <c r="D16" s="195" t="s">
        <v>60</v>
      </c>
      <c r="E16" s="198">
        <v>1</v>
      </c>
      <c r="F16" s="165"/>
      <c r="G16" s="42"/>
      <c r="H16" s="42"/>
      <c r="I16" s="42"/>
      <c r="J16" s="166"/>
      <c r="K16" s="42"/>
      <c r="L16" s="42"/>
      <c r="M16" s="42"/>
      <c r="N16" s="42"/>
      <c r="O16" s="42"/>
      <c r="P16" s="42"/>
      <c r="Q16" s="90"/>
    </row>
    <row r="17" spans="1:17" ht="11.25">
      <c r="A17" s="116">
        <f aca="true" t="shared" si="0" ref="A17:A71">A16+1</f>
        <v>3</v>
      </c>
      <c r="B17" s="161" t="s">
        <v>308</v>
      </c>
      <c r="C17" s="194" t="s">
        <v>61</v>
      </c>
      <c r="D17" s="195" t="s">
        <v>60</v>
      </c>
      <c r="E17" s="198">
        <v>3</v>
      </c>
      <c r="F17" s="165"/>
      <c r="G17" s="42"/>
      <c r="H17" s="42"/>
      <c r="I17" s="42"/>
      <c r="J17" s="166"/>
      <c r="K17" s="42"/>
      <c r="L17" s="42"/>
      <c r="M17" s="42"/>
      <c r="N17" s="42"/>
      <c r="O17" s="42"/>
      <c r="P17" s="42"/>
      <c r="Q17" s="90"/>
    </row>
    <row r="18" spans="1:17" ht="11.25">
      <c r="A18" s="116">
        <f t="shared" si="0"/>
        <v>4</v>
      </c>
      <c r="B18" s="161" t="s">
        <v>308</v>
      </c>
      <c r="C18" s="194" t="s">
        <v>62</v>
      </c>
      <c r="D18" s="195" t="s">
        <v>60</v>
      </c>
      <c r="E18" s="198">
        <v>2</v>
      </c>
      <c r="F18" s="165"/>
      <c r="G18" s="42"/>
      <c r="H18" s="42"/>
      <c r="I18" s="42"/>
      <c r="J18" s="166"/>
      <c r="K18" s="42"/>
      <c r="L18" s="42"/>
      <c r="M18" s="42"/>
      <c r="N18" s="42"/>
      <c r="O18" s="42"/>
      <c r="P18" s="42"/>
      <c r="Q18" s="90"/>
    </row>
    <row r="19" spans="1:17" ht="11.25">
      <c r="A19" s="116">
        <f t="shared" si="0"/>
        <v>5</v>
      </c>
      <c r="B19" s="161" t="s">
        <v>308</v>
      </c>
      <c r="C19" s="194" t="s">
        <v>63</v>
      </c>
      <c r="D19" s="195" t="s">
        <v>333</v>
      </c>
      <c r="E19" s="198">
        <v>6</v>
      </c>
      <c r="F19" s="165"/>
      <c r="G19" s="42"/>
      <c r="H19" s="42"/>
      <c r="I19" s="42"/>
      <c r="J19" s="166"/>
      <c r="K19" s="42"/>
      <c r="L19" s="42"/>
      <c r="M19" s="42"/>
      <c r="N19" s="42"/>
      <c r="O19" s="42"/>
      <c r="P19" s="42"/>
      <c r="Q19" s="90"/>
    </row>
    <row r="20" spans="1:17" ht="11.25">
      <c r="A20" s="116">
        <f t="shared" si="0"/>
        <v>6</v>
      </c>
      <c r="B20" s="161" t="s">
        <v>308</v>
      </c>
      <c r="C20" s="194" t="s">
        <v>64</v>
      </c>
      <c r="D20" s="195" t="s">
        <v>333</v>
      </c>
      <c r="E20" s="198">
        <v>3</v>
      </c>
      <c r="F20" s="165"/>
      <c r="G20" s="42"/>
      <c r="H20" s="42"/>
      <c r="I20" s="42"/>
      <c r="J20" s="166"/>
      <c r="K20" s="42"/>
      <c r="L20" s="42"/>
      <c r="M20" s="42"/>
      <c r="N20" s="42"/>
      <c r="O20" s="42"/>
      <c r="P20" s="42"/>
      <c r="Q20" s="90"/>
    </row>
    <row r="21" spans="1:17" ht="11.25">
      <c r="A21" s="116">
        <f t="shared" si="0"/>
        <v>7</v>
      </c>
      <c r="B21" s="161" t="s">
        <v>308</v>
      </c>
      <c r="C21" s="194" t="s">
        <v>65</v>
      </c>
      <c r="D21" s="195" t="s">
        <v>334</v>
      </c>
      <c r="E21" s="198">
        <v>15</v>
      </c>
      <c r="F21" s="165"/>
      <c r="G21" s="42"/>
      <c r="H21" s="42"/>
      <c r="I21" s="42"/>
      <c r="J21" s="166"/>
      <c r="K21" s="42"/>
      <c r="L21" s="42"/>
      <c r="M21" s="42"/>
      <c r="N21" s="42"/>
      <c r="O21" s="42"/>
      <c r="P21" s="42"/>
      <c r="Q21" s="90"/>
    </row>
    <row r="22" spans="1:17" ht="11.25">
      <c r="A22" s="116">
        <f t="shared" si="0"/>
        <v>8</v>
      </c>
      <c r="B22" s="161" t="s">
        <v>308</v>
      </c>
      <c r="C22" s="194" t="s">
        <v>66</v>
      </c>
      <c r="D22" s="195" t="s">
        <v>334</v>
      </c>
      <c r="E22" s="198">
        <v>650</v>
      </c>
      <c r="F22" s="165"/>
      <c r="G22" s="42"/>
      <c r="H22" s="42"/>
      <c r="I22" s="42"/>
      <c r="J22" s="166"/>
      <c r="K22" s="42"/>
      <c r="L22" s="42"/>
      <c r="M22" s="42"/>
      <c r="N22" s="42"/>
      <c r="O22" s="42"/>
      <c r="P22" s="42"/>
      <c r="Q22" s="90"/>
    </row>
    <row r="23" spans="1:17" ht="11.25">
      <c r="A23" s="116">
        <f t="shared" si="0"/>
        <v>9</v>
      </c>
      <c r="B23" s="161" t="s">
        <v>308</v>
      </c>
      <c r="C23" s="194" t="s">
        <v>67</v>
      </c>
      <c r="D23" s="195" t="s">
        <v>334</v>
      </c>
      <c r="E23" s="198">
        <v>170</v>
      </c>
      <c r="F23" s="165"/>
      <c r="G23" s="42"/>
      <c r="H23" s="42"/>
      <c r="I23" s="42"/>
      <c r="J23" s="166"/>
      <c r="K23" s="42"/>
      <c r="L23" s="42"/>
      <c r="M23" s="42"/>
      <c r="N23" s="42"/>
      <c r="O23" s="42"/>
      <c r="P23" s="42"/>
      <c r="Q23" s="90"/>
    </row>
    <row r="24" spans="1:17" ht="11.25">
      <c r="A24" s="116">
        <f t="shared" si="0"/>
        <v>10</v>
      </c>
      <c r="B24" s="161" t="s">
        <v>308</v>
      </c>
      <c r="C24" s="194" t="s">
        <v>68</v>
      </c>
      <c r="D24" s="195" t="s">
        <v>334</v>
      </c>
      <c r="E24" s="198">
        <v>40</v>
      </c>
      <c r="F24" s="165"/>
      <c r="G24" s="42"/>
      <c r="H24" s="42"/>
      <c r="I24" s="42"/>
      <c r="J24" s="166"/>
      <c r="K24" s="42"/>
      <c r="L24" s="42"/>
      <c r="M24" s="42"/>
      <c r="N24" s="42"/>
      <c r="O24" s="42"/>
      <c r="P24" s="42"/>
      <c r="Q24" s="90"/>
    </row>
    <row r="25" spans="1:17" ht="11.25">
      <c r="A25" s="116">
        <f t="shared" si="0"/>
        <v>11</v>
      </c>
      <c r="B25" s="161" t="s">
        <v>308</v>
      </c>
      <c r="C25" s="194" t="s">
        <v>69</v>
      </c>
      <c r="D25" s="195" t="s">
        <v>333</v>
      </c>
      <c r="E25" s="198">
        <v>7</v>
      </c>
      <c r="F25" s="165"/>
      <c r="G25" s="42"/>
      <c r="H25" s="42"/>
      <c r="I25" s="42"/>
      <c r="J25" s="166"/>
      <c r="K25" s="42"/>
      <c r="L25" s="42"/>
      <c r="M25" s="42"/>
      <c r="N25" s="42"/>
      <c r="O25" s="42"/>
      <c r="P25" s="42"/>
      <c r="Q25" s="90"/>
    </row>
    <row r="26" spans="1:17" ht="11.25">
      <c r="A26" s="116">
        <f t="shared" si="0"/>
        <v>12</v>
      </c>
      <c r="B26" s="161" t="s">
        <v>308</v>
      </c>
      <c r="C26" s="194" t="s">
        <v>70</v>
      </c>
      <c r="D26" s="195" t="s">
        <v>333</v>
      </c>
      <c r="E26" s="198">
        <v>5</v>
      </c>
      <c r="F26" s="165"/>
      <c r="G26" s="42"/>
      <c r="H26" s="42"/>
      <c r="I26" s="42"/>
      <c r="J26" s="166"/>
      <c r="K26" s="42"/>
      <c r="L26" s="42"/>
      <c r="M26" s="42"/>
      <c r="N26" s="42"/>
      <c r="O26" s="42"/>
      <c r="P26" s="42"/>
      <c r="Q26" s="90"/>
    </row>
    <row r="27" spans="1:17" ht="11.25">
      <c r="A27" s="116">
        <f t="shared" si="0"/>
        <v>13</v>
      </c>
      <c r="B27" s="161" t="s">
        <v>308</v>
      </c>
      <c r="C27" s="194" t="s">
        <v>71</v>
      </c>
      <c r="D27" s="195" t="s">
        <v>333</v>
      </c>
      <c r="E27" s="198">
        <v>6</v>
      </c>
      <c r="F27" s="165"/>
      <c r="G27" s="42"/>
      <c r="H27" s="42"/>
      <c r="I27" s="42"/>
      <c r="J27" s="166"/>
      <c r="K27" s="42"/>
      <c r="L27" s="42"/>
      <c r="M27" s="42"/>
      <c r="N27" s="42"/>
      <c r="O27" s="42"/>
      <c r="P27" s="42"/>
      <c r="Q27" s="90"/>
    </row>
    <row r="28" spans="1:17" ht="11.25">
      <c r="A28" s="116">
        <f t="shared" si="0"/>
        <v>14</v>
      </c>
      <c r="B28" s="161" t="s">
        <v>308</v>
      </c>
      <c r="C28" s="194" t="s">
        <v>72</v>
      </c>
      <c r="D28" s="195" t="s">
        <v>333</v>
      </c>
      <c r="E28" s="198">
        <v>3</v>
      </c>
      <c r="F28" s="165"/>
      <c r="G28" s="42"/>
      <c r="H28" s="42"/>
      <c r="I28" s="42"/>
      <c r="J28" s="166"/>
      <c r="K28" s="42"/>
      <c r="L28" s="42"/>
      <c r="M28" s="42"/>
      <c r="N28" s="42"/>
      <c r="O28" s="42"/>
      <c r="P28" s="42"/>
      <c r="Q28" s="90"/>
    </row>
    <row r="29" spans="1:17" ht="11.25">
      <c r="A29" s="116">
        <f t="shared" si="0"/>
        <v>15</v>
      </c>
      <c r="B29" s="161" t="s">
        <v>308</v>
      </c>
      <c r="C29" s="194" t="s">
        <v>73</v>
      </c>
      <c r="D29" s="195" t="s">
        <v>333</v>
      </c>
      <c r="E29" s="198">
        <v>15</v>
      </c>
      <c r="F29" s="165"/>
      <c r="G29" s="42"/>
      <c r="H29" s="42"/>
      <c r="I29" s="42"/>
      <c r="J29" s="166"/>
      <c r="K29" s="42"/>
      <c r="L29" s="42"/>
      <c r="M29" s="42"/>
      <c r="N29" s="42"/>
      <c r="O29" s="42"/>
      <c r="P29" s="42"/>
      <c r="Q29" s="90"/>
    </row>
    <row r="30" spans="1:17" ht="11.25">
      <c r="A30" s="116">
        <f t="shared" si="0"/>
        <v>16</v>
      </c>
      <c r="B30" s="161" t="s">
        <v>308</v>
      </c>
      <c r="C30" s="194" t="s">
        <v>74</v>
      </c>
      <c r="D30" s="195" t="s">
        <v>333</v>
      </c>
      <c r="E30" s="198">
        <v>9</v>
      </c>
      <c r="F30" s="165"/>
      <c r="G30" s="42"/>
      <c r="H30" s="42"/>
      <c r="I30" s="42"/>
      <c r="J30" s="166"/>
      <c r="K30" s="42"/>
      <c r="L30" s="42"/>
      <c r="M30" s="42"/>
      <c r="N30" s="42"/>
      <c r="O30" s="42"/>
      <c r="P30" s="42"/>
      <c r="Q30" s="90"/>
    </row>
    <row r="31" spans="1:17" ht="11.25">
      <c r="A31" s="116">
        <f t="shared" si="0"/>
        <v>17</v>
      </c>
      <c r="B31" s="161" t="s">
        <v>308</v>
      </c>
      <c r="C31" s="194" t="s">
        <v>75</v>
      </c>
      <c r="D31" s="195" t="s">
        <v>333</v>
      </c>
      <c r="E31" s="198">
        <v>3</v>
      </c>
      <c r="F31" s="165"/>
      <c r="G31" s="42"/>
      <c r="H31" s="42"/>
      <c r="I31" s="42"/>
      <c r="J31" s="166"/>
      <c r="K31" s="42"/>
      <c r="L31" s="42"/>
      <c r="M31" s="42"/>
      <c r="N31" s="42"/>
      <c r="O31" s="42"/>
      <c r="P31" s="42"/>
      <c r="Q31" s="90"/>
    </row>
    <row r="32" spans="1:17" ht="11.25">
      <c r="A32" s="116">
        <f t="shared" si="0"/>
        <v>18</v>
      </c>
      <c r="B32" s="161" t="s">
        <v>308</v>
      </c>
      <c r="C32" s="194" t="s">
        <v>51</v>
      </c>
      <c r="D32" s="195" t="s">
        <v>334</v>
      </c>
      <c r="E32" s="198">
        <v>860</v>
      </c>
      <c r="F32" s="165"/>
      <c r="G32" s="42"/>
      <c r="H32" s="42"/>
      <c r="I32" s="42"/>
      <c r="J32" s="166"/>
      <c r="K32" s="42"/>
      <c r="L32" s="42"/>
      <c r="M32" s="42"/>
      <c r="N32" s="42"/>
      <c r="O32" s="42"/>
      <c r="P32" s="42"/>
      <c r="Q32" s="90"/>
    </row>
    <row r="33" spans="1:17" ht="11.25">
      <c r="A33" s="116">
        <f t="shared" si="0"/>
        <v>19</v>
      </c>
      <c r="B33" s="161" t="s">
        <v>308</v>
      </c>
      <c r="C33" s="194" t="s">
        <v>52</v>
      </c>
      <c r="D33" s="195" t="s">
        <v>334</v>
      </c>
      <c r="E33" s="198">
        <v>600</v>
      </c>
      <c r="F33" s="165"/>
      <c r="G33" s="42"/>
      <c r="H33" s="42"/>
      <c r="I33" s="42"/>
      <c r="J33" s="166"/>
      <c r="K33" s="42"/>
      <c r="L33" s="42"/>
      <c r="M33" s="42"/>
      <c r="N33" s="42"/>
      <c r="O33" s="42"/>
      <c r="P33" s="42"/>
      <c r="Q33" s="90"/>
    </row>
    <row r="34" spans="1:17" ht="11.25">
      <c r="A34" s="116">
        <f t="shared" si="0"/>
        <v>20</v>
      </c>
      <c r="B34" s="161" t="s">
        <v>308</v>
      </c>
      <c r="C34" s="194" t="s">
        <v>53</v>
      </c>
      <c r="D34" s="195" t="s">
        <v>334</v>
      </c>
      <c r="E34" s="198">
        <v>260</v>
      </c>
      <c r="F34" s="165"/>
      <c r="G34" s="42"/>
      <c r="H34" s="42"/>
      <c r="I34" s="42"/>
      <c r="J34" s="166"/>
      <c r="K34" s="42"/>
      <c r="L34" s="42"/>
      <c r="M34" s="42"/>
      <c r="N34" s="42"/>
      <c r="O34" s="42"/>
      <c r="P34" s="42"/>
      <c r="Q34" s="90"/>
    </row>
    <row r="35" spans="1:17" ht="11.25">
      <c r="A35" s="116">
        <f t="shared" si="0"/>
        <v>21</v>
      </c>
      <c r="B35" s="161" t="s">
        <v>308</v>
      </c>
      <c r="C35" s="194" t="s">
        <v>76</v>
      </c>
      <c r="D35" s="195" t="s">
        <v>333</v>
      </c>
      <c r="E35" s="198">
        <v>34</v>
      </c>
      <c r="F35" s="165"/>
      <c r="G35" s="42"/>
      <c r="H35" s="42"/>
      <c r="I35" s="42"/>
      <c r="J35" s="166"/>
      <c r="K35" s="42"/>
      <c r="L35" s="42"/>
      <c r="M35" s="42"/>
      <c r="N35" s="42"/>
      <c r="O35" s="42"/>
      <c r="P35" s="42"/>
      <c r="Q35" s="90"/>
    </row>
    <row r="36" spans="1:17" ht="11.25">
      <c r="A36" s="116">
        <f t="shared" si="0"/>
        <v>22</v>
      </c>
      <c r="B36" s="161" t="s">
        <v>308</v>
      </c>
      <c r="C36" s="194" t="s">
        <v>54</v>
      </c>
      <c r="D36" s="195" t="s">
        <v>171</v>
      </c>
      <c r="E36" s="198">
        <v>68</v>
      </c>
      <c r="F36" s="165"/>
      <c r="G36" s="42"/>
      <c r="H36" s="42"/>
      <c r="I36" s="42"/>
      <c r="J36" s="166"/>
      <c r="K36" s="42"/>
      <c r="L36" s="42"/>
      <c r="M36" s="42"/>
      <c r="N36" s="42"/>
      <c r="O36" s="42"/>
      <c r="P36" s="42"/>
      <c r="Q36" s="90"/>
    </row>
    <row r="37" spans="1:17" ht="11.25">
      <c r="A37" s="116">
        <f t="shared" si="0"/>
        <v>23</v>
      </c>
      <c r="B37" s="161" t="s">
        <v>308</v>
      </c>
      <c r="C37" s="194" t="s">
        <v>314</v>
      </c>
      <c r="D37" s="195" t="s">
        <v>60</v>
      </c>
      <c r="E37" s="198">
        <v>1</v>
      </c>
      <c r="F37" s="165"/>
      <c r="G37" s="42"/>
      <c r="H37" s="42"/>
      <c r="I37" s="42"/>
      <c r="J37" s="166"/>
      <c r="K37" s="42"/>
      <c r="L37" s="42"/>
      <c r="M37" s="42"/>
      <c r="N37" s="42"/>
      <c r="O37" s="42"/>
      <c r="P37" s="42"/>
      <c r="Q37" s="90"/>
    </row>
    <row r="38" spans="1:17" ht="22.5">
      <c r="A38" s="116">
        <f t="shared" si="0"/>
        <v>24</v>
      </c>
      <c r="B38" s="161" t="s">
        <v>308</v>
      </c>
      <c r="C38" s="194" t="s">
        <v>55</v>
      </c>
      <c r="D38" s="195" t="s">
        <v>334</v>
      </c>
      <c r="E38" s="198">
        <v>723</v>
      </c>
      <c r="F38" s="165"/>
      <c r="G38" s="42"/>
      <c r="H38" s="42"/>
      <c r="I38" s="42"/>
      <c r="J38" s="166"/>
      <c r="K38" s="42"/>
      <c r="L38" s="42"/>
      <c r="M38" s="42"/>
      <c r="N38" s="42"/>
      <c r="O38" s="42"/>
      <c r="P38" s="42"/>
      <c r="Q38" s="90"/>
    </row>
    <row r="39" spans="1:17" ht="22.5">
      <c r="A39" s="116">
        <f t="shared" si="0"/>
        <v>25</v>
      </c>
      <c r="B39" s="161" t="s">
        <v>308</v>
      </c>
      <c r="C39" s="194" t="s">
        <v>77</v>
      </c>
      <c r="D39" s="195" t="s">
        <v>334</v>
      </c>
      <c r="E39" s="198">
        <v>142</v>
      </c>
      <c r="F39" s="165"/>
      <c r="G39" s="42"/>
      <c r="H39" s="42"/>
      <c r="I39" s="42"/>
      <c r="J39" s="166"/>
      <c r="K39" s="42"/>
      <c r="L39" s="42"/>
      <c r="M39" s="42"/>
      <c r="N39" s="42"/>
      <c r="O39" s="42"/>
      <c r="P39" s="42"/>
      <c r="Q39" s="90"/>
    </row>
    <row r="40" spans="1:17" ht="22.5">
      <c r="A40" s="116">
        <f t="shared" si="0"/>
        <v>26</v>
      </c>
      <c r="B40" s="161" t="s">
        <v>308</v>
      </c>
      <c r="C40" s="194" t="s">
        <v>433</v>
      </c>
      <c r="D40" s="195" t="s">
        <v>334</v>
      </c>
      <c r="E40" s="198">
        <v>290</v>
      </c>
      <c r="F40" s="165"/>
      <c r="G40" s="42"/>
      <c r="H40" s="42"/>
      <c r="I40" s="42"/>
      <c r="J40" s="166"/>
      <c r="K40" s="42"/>
      <c r="L40" s="42"/>
      <c r="M40" s="42"/>
      <c r="N40" s="42"/>
      <c r="O40" s="42"/>
      <c r="P40" s="42"/>
      <c r="Q40" s="90"/>
    </row>
    <row r="41" spans="1:17" ht="11.25">
      <c r="A41" s="116">
        <f t="shared" si="0"/>
        <v>27</v>
      </c>
      <c r="B41" s="161" t="s">
        <v>308</v>
      </c>
      <c r="C41" s="194" t="s">
        <v>78</v>
      </c>
      <c r="D41" s="195" t="s">
        <v>144</v>
      </c>
      <c r="E41" s="198">
        <v>305</v>
      </c>
      <c r="F41" s="165"/>
      <c r="G41" s="42"/>
      <c r="H41" s="42"/>
      <c r="I41" s="42"/>
      <c r="J41" s="166"/>
      <c r="K41" s="42"/>
      <c r="L41" s="42"/>
      <c r="M41" s="42"/>
      <c r="N41" s="42"/>
      <c r="O41" s="42"/>
      <c r="P41" s="42"/>
      <c r="Q41" s="90"/>
    </row>
    <row r="42" spans="1:17" ht="11.25">
      <c r="A42" s="116">
        <f t="shared" si="0"/>
        <v>28</v>
      </c>
      <c r="B42" s="161" t="s">
        <v>308</v>
      </c>
      <c r="C42" s="194" t="s">
        <v>56</v>
      </c>
      <c r="D42" s="195" t="s">
        <v>334</v>
      </c>
      <c r="E42" s="198">
        <v>2</v>
      </c>
      <c r="F42" s="165"/>
      <c r="G42" s="42"/>
      <c r="H42" s="42"/>
      <c r="I42" s="42"/>
      <c r="J42" s="166"/>
      <c r="K42" s="42"/>
      <c r="L42" s="42"/>
      <c r="M42" s="42"/>
      <c r="N42" s="42"/>
      <c r="O42" s="42"/>
      <c r="P42" s="42"/>
      <c r="Q42" s="90"/>
    </row>
    <row r="43" spans="1:17" ht="11.25">
      <c r="A43" s="116">
        <f t="shared" si="0"/>
        <v>29</v>
      </c>
      <c r="B43" s="161" t="s">
        <v>308</v>
      </c>
      <c r="C43" s="194" t="s">
        <v>79</v>
      </c>
      <c r="D43" s="195" t="s">
        <v>144</v>
      </c>
      <c r="E43" s="198">
        <v>36.2</v>
      </c>
      <c r="F43" s="165"/>
      <c r="G43" s="42"/>
      <c r="H43" s="42"/>
      <c r="I43" s="42"/>
      <c r="J43" s="166"/>
      <c r="K43" s="42"/>
      <c r="L43" s="42"/>
      <c r="M43" s="42"/>
      <c r="N43" s="42"/>
      <c r="O43" s="42"/>
      <c r="P43" s="42"/>
      <c r="Q43" s="90"/>
    </row>
    <row r="44" spans="1:17" ht="22.5">
      <c r="A44" s="116">
        <f t="shared" si="0"/>
        <v>30</v>
      </c>
      <c r="B44" s="161" t="s">
        <v>308</v>
      </c>
      <c r="C44" s="194" t="s">
        <v>80</v>
      </c>
      <c r="D44" s="195" t="s">
        <v>334</v>
      </c>
      <c r="E44" s="198">
        <v>575</v>
      </c>
      <c r="F44" s="165"/>
      <c r="G44" s="42"/>
      <c r="H44" s="42"/>
      <c r="I44" s="42"/>
      <c r="J44" s="166"/>
      <c r="K44" s="42"/>
      <c r="L44" s="42"/>
      <c r="M44" s="42"/>
      <c r="N44" s="42"/>
      <c r="O44" s="42"/>
      <c r="P44" s="42"/>
      <c r="Q44" s="90"/>
    </row>
    <row r="45" spans="1:17" ht="11.25">
      <c r="A45" s="116">
        <f t="shared" si="0"/>
        <v>31</v>
      </c>
      <c r="B45" s="161" t="s">
        <v>308</v>
      </c>
      <c r="C45" s="194" t="s">
        <v>81</v>
      </c>
      <c r="D45" s="195" t="s">
        <v>334</v>
      </c>
      <c r="E45" s="198">
        <v>290</v>
      </c>
      <c r="F45" s="165"/>
      <c r="G45" s="42"/>
      <c r="H45" s="42"/>
      <c r="I45" s="42"/>
      <c r="J45" s="166"/>
      <c r="K45" s="42"/>
      <c r="L45" s="42"/>
      <c r="M45" s="42"/>
      <c r="N45" s="42"/>
      <c r="O45" s="42"/>
      <c r="P45" s="42"/>
      <c r="Q45" s="90"/>
    </row>
    <row r="46" spans="1:17" ht="11.25">
      <c r="A46" s="116">
        <f t="shared" si="0"/>
        <v>32</v>
      </c>
      <c r="B46" s="161" t="s">
        <v>308</v>
      </c>
      <c r="C46" s="194" t="s">
        <v>82</v>
      </c>
      <c r="D46" s="195" t="s">
        <v>334</v>
      </c>
      <c r="E46" s="198">
        <v>15</v>
      </c>
      <c r="F46" s="165"/>
      <c r="G46" s="42"/>
      <c r="H46" s="42"/>
      <c r="I46" s="42"/>
      <c r="J46" s="166"/>
      <c r="K46" s="42"/>
      <c r="L46" s="42"/>
      <c r="M46" s="42"/>
      <c r="N46" s="42"/>
      <c r="O46" s="42"/>
      <c r="P46" s="42"/>
      <c r="Q46" s="90"/>
    </row>
    <row r="47" spans="1:17" ht="11.25">
      <c r="A47" s="116">
        <f t="shared" si="0"/>
        <v>33</v>
      </c>
      <c r="B47" s="161" t="s">
        <v>308</v>
      </c>
      <c r="C47" s="194" t="s">
        <v>83</v>
      </c>
      <c r="D47" s="195" t="s">
        <v>333</v>
      </c>
      <c r="E47" s="198">
        <v>2</v>
      </c>
      <c r="F47" s="165"/>
      <c r="G47" s="42"/>
      <c r="H47" s="42"/>
      <c r="I47" s="42"/>
      <c r="J47" s="166"/>
      <c r="K47" s="42"/>
      <c r="L47" s="42"/>
      <c r="M47" s="42"/>
      <c r="N47" s="42"/>
      <c r="O47" s="42"/>
      <c r="P47" s="42"/>
      <c r="Q47" s="90"/>
    </row>
    <row r="48" spans="1:17" ht="22.5">
      <c r="A48" s="116">
        <f t="shared" si="0"/>
        <v>34</v>
      </c>
      <c r="B48" s="161" t="s">
        <v>308</v>
      </c>
      <c r="C48" s="194" t="s">
        <v>84</v>
      </c>
      <c r="D48" s="195" t="s">
        <v>333</v>
      </c>
      <c r="E48" s="198">
        <v>10</v>
      </c>
      <c r="F48" s="165"/>
      <c r="G48" s="42"/>
      <c r="H48" s="42"/>
      <c r="I48" s="42"/>
      <c r="J48" s="166"/>
      <c r="K48" s="42"/>
      <c r="L48" s="42"/>
      <c r="M48" s="42"/>
      <c r="N48" s="42"/>
      <c r="O48" s="42"/>
      <c r="P48" s="42"/>
      <c r="Q48" s="90"/>
    </row>
    <row r="49" spans="1:17" ht="11.25">
      <c r="A49" s="116">
        <f t="shared" si="0"/>
        <v>35</v>
      </c>
      <c r="B49" s="161" t="s">
        <v>308</v>
      </c>
      <c r="C49" s="194" t="s">
        <v>85</v>
      </c>
      <c r="D49" s="195" t="s">
        <v>333</v>
      </c>
      <c r="E49" s="198">
        <v>2</v>
      </c>
      <c r="F49" s="165"/>
      <c r="G49" s="42"/>
      <c r="H49" s="42"/>
      <c r="I49" s="42"/>
      <c r="J49" s="166"/>
      <c r="K49" s="42"/>
      <c r="L49" s="42"/>
      <c r="M49" s="42"/>
      <c r="N49" s="42"/>
      <c r="O49" s="42"/>
      <c r="P49" s="42"/>
      <c r="Q49" s="90"/>
    </row>
    <row r="50" spans="1:17" ht="22.5">
      <c r="A50" s="116">
        <f t="shared" si="0"/>
        <v>36</v>
      </c>
      <c r="B50" s="161" t="s">
        <v>308</v>
      </c>
      <c r="C50" s="194" t="s">
        <v>86</v>
      </c>
      <c r="D50" s="195" t="s">
        <v>333</v>
      </c>
      <c r="E50" s="198">
        <v>1</v>
      </c>
      <c r="F50" s="165"/>
      <c r="G50" s="42"/>
      <c r="H50" s="42"/>
      <c r="I50" s="42"/>
      <c r="J50" s="166"/>
      <c r="K50" s="42"/>
      <c r="L50" s="42"/>
      <c r="M50" s="42"/>
      <c r="N50" s="42"/>
      <c r="O50" s="42"/>
      <c r="P50" s="42"/>
      <c r="Q50" s="90"/>
    </row>
    <row r="51" spans="1:17" ht="11.25">
      <c r="A51" s="116">
        <f t="shared" si="0"/>
        <v>37</v>
      </c>
      <c r="B51" s="161" t="s">
        <v>308</v>
      </c>
      <c r="C51" s="194" t="s">
        <v>87</v>
      </c>
      <c r="D51" s="195" t="s">
        <v>33</v>
      </c>
      <c r="E51" s="198">
        <v>30</v>
      </c>
      <c r="F51" s="165"/>
      <c r="G51" s="42"/>
      <c r="H51" s="42"/>
      <c r="I51" s="42"/>
      <c r="J51" s="166"/>
      <c r="K51" s="42"/>
      <c r="L51" s="42"/>
      <c r="M51" s="42"/>
      <c r="N51" s="42"/>
      <c r="O51" s="42"/>
      <c r="P51" s="42"/>
      <c r="Q51" s="90"/>
    </row>
    <row r="52" spans="1:17" ht="11.25">
      <c r="A52" s="116">
        <f t="shared" si="0"/>
        <v>38</v>
      </c>
      <c r="B52" s="161" t="s">
        <v>308</v>
      </c>
      <c r="C52" s="194" t="s">
        <v>88</v>
      </c>
      <c r="D52" s="195" t="s">
        <v>33</v>
      </c>
      <c r="E52" s="198">
        <v>3</v>
      </c>
      <c r="F52" s="165"/>
      <c r="G52" s="42"/>
      <c r="H52" s="42"/>
      <c r="I52" s="42"/>
      <c r="J52" s="166"/>
      <c r="K52" s="42"/>
      <c r="L52" s="42"/>
      <c r="M52" s="42"/>
      <c r="N52" s="42"/>
      <c r="O52" s="42"/>
      <c r="P52" s="42"/>
      <c r="Q52" s="90"/>
    </row>
    <row r="53" spans="1:17" ht="11.25">
      <c r="A53" s="116">
        <f t="shared" si="0"/>
        <v>39</v>
      </c>
      <c r="B53" s="161" t="s">
        <v>308</v>
      </c>
      <c r="C53" s="194" t="s">
        <v>89</v>
      </c>
      <c r="D53" s="195" t="s">
        <v>33</v>
      </c>
      <c r="E53" s="198">
        <v>1</v>
      </c>
      <c r="F53" s="165"/>
      <c r="G53" s="42"/>
      <c r="H53" s="42"/>
      <c r="I53" s="42"/>
      <c r="J53" s="166"/>
      <c r="K53" s="42"/>
      <c r="L53" s="42"/>
      <c r="M53" s="42"/>
      <c r="N53" s="42"/>
      <c r="O53" s="42"/>
      <c r="P53" s="42"/>
      <c r="Q53" s="90"/>
    </row>
    <row r="54" spans="1:17" ht="11.25">
      <c r="A54" s="116">
        <f t="shared" si="0"/>
        <v>40</v>
      </c>
      <c r="B54" s="161" t="s">
        <v>308</v>
      </c>
      <c r="C54" s="194" t="s">
        <v>90</v>
      </c>
      <c r="D54" s="195" t="s">
        <v>33</v>
      </c>
      <c r="E54" s="198">
        <v>3</v>
      </c>
      <c r="F54" s="165"/>
      <c r="G54" s="42"/>
      <c r="H54" s="42"/>
      <c r="I54" s="42"/>
      <c r="J54" s="166"/>
      <c r="K54" s="42"/>
      <c r="L54" s="42"/>
      <c r="M54" s="42"/>
      <c r="N54" s="42"/>
      <c r="O54" s="42"/>
      <c r="P54" s="42"/>
      <c r="Q54" s="90"/>
    </row>
    <row r="55" spans="1:17" ht="9" customHeight="1">
      <c r="A55" s="116">
        <f t="shared" si="0"/>
        <v>41</v>
      </c>
      <c r="B55" s="161" t="s">
        <v>308</v>
      </c>
      <c r="C55" s="194" t="s">
        <v>91</v>
      </c>
      <c r="D55" s="195" t="s">
        <v>33</v>
      </c>
      <c r="E55" s="198">
        <v>1</v>
      </c>
      <c r="F55" s="165"/>
      <c r="G55" s="42"/>
      <c r="H55" s="42"/>
      <c r="I55" s="42"/>
      <c r="J55" s="166"/>
      <c r="K55" s="42"/>
      <c r="L55" s="42"/>
      <c r="M55" s="42"/>
      <c r="N55" s="42"/>
      <c r="O55" s="42"/>
      <c r="P55" s="42"/>
      <c r="Q55" s="90"/>
    </row>
    <row r="56" spans="1:17" ht="11.25">
      <c r="A56" s="116">
        <f t="shared" si="0"/>
        <v>42</v>
      </c>
      <c r="B56" s="161" t="s">
        <v>308</v>
      </c>
      <c r="C56" s="194" t="s">
        <v>92</v>
      </c>
      <c r="D56" s="195" t="s">
        <v>93</v>
      </c>
      <c r="E56" s="198">
        <v>3</v>
      </c>
      <c r="F56" s="165"/>
      <c r="G56" s="42"/>
      <c r="H56" s="42"/>
      <c r="I56" s="42"/>
      <c r="J56" s="166"/>
      <c r="K56" s="42"/>
      <c r="L56" s="42"/>
      <c r="M56" s="42"/>
      <c r="N56" s="42"/>
      <c r="O56" s="42"/>
      <c r="P56" s="42"/>
      <c r="Q56" s="90"/>
    </row>
    <row r="57" spans="1:17" ht="11.25">
      <c r="A57" s="116">
        <f t="shared" si="0"/>
        <v>43</v>
      </c>
      <c r="B57" s="161" t="s">
        <v>308</v>
      </c>
      <c r="C57" s="194" t="s">
        <v>94</v>
      </c>
      <c r="D57" s="195" t="s">
        <v>333</v>
      </c>
      <c r="E57" s="198">
        <v>10</v>
      </c>
      <c r="F57" s="165"/>
      <c r="G57" s="42"/>
      <c r="H57" s="42"/>
      <c r="I57" s="42"/>
      <c r="J57" s="166"/>
      <c r="K57" s="42"/>
      <c r="L57" s="42"/>
      <c r="M57" s="42"/>
      <c r="N57" s="42"/>
      <c r="O57" s="42"/>
      <c r="P57" s="42"/>
      <c r="Q57" s="90"/>
    </row>
    <row r="58" spans="1:17" ht="11.25">
      <c r="A58" s="116">
        <f t="shared" si="0"/>
        <v>44</v>
      </c>
      <c r="B58" s="161" t="s">
        <v>308</v>
      </c>
      <c r="C58" s="194" t="s">
        <v>58</v>
      </c>
      <c r="D58" s="195" t="s">
        <v>182</v>
      </c>
      <c r="E58" s="198">
        <v>10</v>
      </c>
      <c r="F58" s="165"/>
      <c r="G58" s="42"/>
      <c r="H58" s="42"/>
      <c r="I58" s="42"/>
      <c r="J58" s="166"/>
      <c r="K58" s="42"/>
      <c r="L58" s="42"/>
      <c r="M58" s="42"/>
      <c r="N58" s="42"/>
      <c r="O58" s="42"/>
      <c r="P58" s="42"/>
      <c r="Q58" s="90"/>
    </row>
    <row r="59" spans="1:17" ht="11.25">
      <c r="A59" s="116">
        <f t="shared" si="0"/>
        <v>45</v>
      </c>
      <c r="B59" s="161" t="s">
        <v>308</v>
      </c>
      <c r="C59" s="194" t="s">
        <v>95</v>
      </c>
      <c r="D59" s="195" t="s">
        <v>144</v>
      </c>
      <c r="E59" s="198">
        <v>305</v>
      </c>
      <c r="F59" s="165"/>
      <c r="G59" s="42"/>
      <c r="H59" s="42"/>
      <c r="I59" s="42"/>
      <c r="J59" s="166"/>
      <c r="K59" s="42"/>
      <c r="L59" s="42"/>
      <c r="M59" s="42"/>
      <c r="N59" s="42"/>
      <c r="O59" s="42"/>
      <c r="P59" s="42"/>
      <c r="Q59" s="90"/>
    </row>
    <row r="60" spans="1:17" ht="11.25">
      <c r="A60" s="116">
        <f t="shared" si="0"/>
        <v>46</v>
      </c>
      <c r="B60" s="161" t="s">
        <v>308</v>
      </c>
      <c r="C60" s="194" t="s">
        <v>96</v>
      </c>
      <c r="D60" s="195" t="s">
        <v>292</v>
      </c>
      <c r="E60" s="198">
        <v>305</v>
      </c>
      <c r="F60" s="165"/>
      <c r="G60" s="42"/>
      <c r="H60" s="42"/>
      <c r="I60" s="42"/>
      <c r="J60" s="166"/>
      <c r="K60" s="42"/>
      <c r="L60" s="42"/>
      <c r="M60" s="42"/>
      <c r="N60" s="42"/>
      <c r="O60" s="42"/>
      <c r="P60" s="42"/>
      <c r="Q60" s="90"/>
    </row>
    <row r="61" spans="1:17" ht="11.25">
      <c r="A61" s="116">
        <f t="shared" si="0"/>
        <v>47</v>
      </c>
      <c r="B61" s="161" t="s">
        <v>308</v>
      </c>
      <c r="C61" s="194" t="s">
        <v>97</v>
      </c>
      <c r="D61" s="195" t="s">
        <v>98</v>
      </c>
      <c r="E61" s="198">
        <v>2</v>
      </c>
      <c r="F61" s="165"/>
      <c r="G61" s="42"/>
      <c r="H61" s="42"/>
      <c r="I61" s="42"/>
      <c r="J61" s="166"/>
      <c r="K61" s="42"/>
      <c r="L61" s="42"/>
      <c r="M61" s="42"/>
      <c r="N61" s="42"/>
      <c r="O61" s="42"/>
      <c r="P61" s="42"/>
      <c r="Q61" s="90"/>
    </row>
    <row r="62" spans="1:17" ht="11.25">
      <c r="A62" s="116">
        <f t="shared" si="0"/>
        <v>48</v>
      </c>
      <c r="B62" s="161" t="s">
        <v>308</v>
      </c>
      <c r="C62" s="194" t="s">
        <v>99</v>
      </c>
      <c r="D62" s="195" t="s">
        <v>98</v>
      </c>
      <c r="E62" s="198">
        <v>3</v>
      </c>
      <c r="F62" s="165"/>
      <c r="G62" s="42"/>
      <c r="H62" s="42"/>
      <c r="I62" s="42"/>
      <c r="J62" s="166"/>
      <c r="K62" s="42"/>
      <c r="L62" s="42"/>
      <c r="M62" s="42"/>
      <c r="N62" s="42"/>
      <c r="O62" s="42"/>
      <c r="P62" s="42"/>
      <c r="Q62" s="90"/>
    </row>
    <row r="63" spans="1:17" s="61" customFormat="1" ht="12.75" customHeight="1">
      <c r="A63" s="116">
        <f t="shared" si="0"/>
        <v>49</v>
      </c>
      <c r="B63" s="161" t="s">
        <v>308</v>
      </c>
      <c r="C63" s="194" t="s">
        <v>100</v>
      </c>
      <c r="D63" s="195" t="s">
        <v>101</v>
      </c>
      <c r="E63" s="198">
        <v>1</v>
      </c>
      <c r="F63" s="165"/>
      <c r="G63" s="42"/>
      <c r="H63" s="42"/>
      <c r="I63" s="42"/>
      <c r="J63" s="166"/>
      <c r="K63" s="42"/>
      <c r="L63" s="42"/>
      <c r="M63" s="42"/>
      <c r="N63" s="42"/>
      <c r="O63" s="42"/>
      <c r="P63" s="42"/>
      <c r="Q63" s="90"/>
    </row>
    <row r="64" spans="1:17" ht="12.75" customHeight="1">
      <c r="A64" s="116">
        <f t="shared" si="0"/>
        <v>50</v>
      </c>
      <c r="B64" s="161" t="s">
        <v>308</v>
      </c>
      <c r="C64" s="194" t="s">
        <v>102</v>
      </c>
      <c r="D64" s="195" t="s">
        <v>101</v>
      </c>
      <c r="E64" s="198">
        <v>40</v>
      </c>
      <c r="F64" s="165"/>
      <c r="G64" s="42"/>
      <c r="H64" s="42"/>
      <c r="I64" s="42"/>
      <c r="J64" s="166"/>
      <c r="K64" s="42"/>
      <c r="L64" s="42"/>
      <c r="M64" s="42"/>
      <c r="N64" s="42"/>
      <c r="O64" s="42"/>
      <c r="P64" s="42"/>
      <c r="Q64" s="90"/>
    </row>
    <row r="65" spans="1:17" ht="12.75" customHeight="1">
      <c r="A65" s="116">
        <f t="shared" si="0"/>
        <v>51</v>
      </c>
      <c r="B65" s="161" t="s">
        <v>308</v>
      </c>
      <c r="C65" s="194" t="s">
        <v>103</v>
      </c>
      <c r="D65" s="195" t="s">
        <v>343</v>
      </c>
      <c r="E65" s="198">
        <v>20</v>
      </c>
      <c r="F65" s="165"/>
      <c r="G65" s="42"/>
      <c r="H65" s="42"/>
      <c r="I65" s="42"/>
      <c r="J65" s="166"/>
      <c r="K65" s="42"/>
      <c r="L65" s="42"/>
      <c r="M65" s="42"/>
      <c r="N65" s="42"/>
      <c r="O65" s="42"/>
      <c r="P65" s="42"/>
      <c r="Q65" s="119"/>
    </row>
    <row r="66" spans="1:17" ht="11.25">
      <c r="A66" s="116">
        <f t="shared" si="0"/>
        <v>52</v>
      </c>
      <c r="B66" s="161" t="s">
        <v>308</v>
      </c>
      <c r="C66" s="194" t="s">
        <v>104</v>
      </c>
      <c r="D66" s="195" t="s">
        <v>98</v>
      </c>
      <c r="E66" s="198">
        <v>2</v>
      </c>
      <c r="F66" s="165"/>
      <c r="G66" s="42"/>
      <c r="H66" s="42"/>
      <c r="I66" s="42"/>
      <c r="J66" s="166"/>
      <c r="K66" s="42"/>
      <c r="L66" s="42"/>
      <c r="M66" s="42"/>
      <c r="N66" s="42"/>
      <c r="O66" s="42"/>
      <c r="P66" s="42"/>
      <c r="Q66" s="90"/>
    </row>
    <row r="67" spans="1:17" ht="11.25">
      <c r="A67" s="116">
        <f t="shared" si="0"/>
        <v>53</v>
      </c>
      <c r="B67" s="161" t="s">
        <v>308</v>
      </c>
      <c r="C67" s="194" t="s">
        <v>105</v>
      </c>
      <c r="D67" s="195" t="s">
        <v>106</v>
      </c>
      <c r="E67" s="198">
        <v>1</v>
      </c>
      <c r="F67" s="165"/>
      <c r="G67" s="42"/>
      <c r="H67" s="42"/>
      <c r="I67" s="42"/>
      <c r="J67" s="166"/>
      <c r="K67" s="42"/>
      <c r="L67" s="42"/>
      <c r="M67" s="42"/>
      <c r="N67" s="42"/>
      <c r="O67" s="42"/>
      <c r="P67" s="42"/>
      <c r="Q67" s="90"/>
    </row>
    <row r="68" spans="1:17" ht="22.5">
      <c r="A68" s="116">
        <f t="shared" si="0"/>
        <v>54</v>
      </c>
      <c r="B68" s="161" t="s">
        <v>308</v>
      </c>
      <c r="C68" s="194" t="s">
        <v>107</v>
      </c>
      <c r="D68" s="195" t="s">
        <v>106</v>
      </c>
      <c r="E68" s="198">
        <v>1</v>
      </c>
      <c r="F68" s="165"/>
      <c r="G68" s="42"/>
      <c r="H68" s="42"/>
      <c r="I68" s="42"/>
      <c r="J68" s="166"/>
      <c r="K68" s="42"/>
      <c r="L68" s="42"/>
      <c r="M68" s="42"/>
      <c r="N68" s="42"/>
      <c r="O68" s="42"/>
      <c r="P68" s="42"/>
      <c r="Q68" s="90"/>
    </row>
    <row r="69" spans="1:17" ht="11.25">
      <c r="A69" s="116">
        <f t="shared" si="0"/>
        <v>55</v>
      </c>
      <c r="B69" s="161" t="s">
        <v>308</v>
      </c>
      <c r="C69" s="194" t="s">
        <v>108</v>
      </c>
      <c r="D69" s="195" t="s">
        <v>106</v>
      </c>
      <c r="E69" s="198">
        <v>1</v>
      </c>
      <c r="F69" s="165"/>
      <c r="G69" s="42"/>
      <c r="H69" s="42"/>
      <c r="I69" s="42"/>
      <c r="J69" s="166"/>
      <c r="K69" s="42"/>
      <c r="L69" s="42"/>
      <c r="M69" s="42"/>
      <c r="N69" s="42"/>
      <c r="O69" s="42"/>
      <c r="P69" s="42"/>
      <c r="Q69" s="90"/>
    </row>
    <row r="70" spans="1:17" ht="11.25">
      <c r="A70" s="116">
        <f t="shared" si="0"/>
        <v>56</v>
      </c>
      <c r="B70" s="161" t="s">
        <v>308</v>
      </c>
      <c r="C70" s="194" t="s">
        <v>109</v>
      </c>
      <c r="D70" s="195" t="s">
        <v>106</v>
      </c>
      <c r="E70" s="198">
        <v>1</v>
      </c>
      <c r="F70" s="165"/>
      <c r="G70" s="42"/>
      <c r="H70" s="42"/>
      <c r="I70" s="42"/>
      <c r="J70" s="166"/>
      <c r="K70" s="42"/>
      <c r="L70" s="42"/>
      <c r="M70" s="42"/>
      <c r="N70" s="42"/>
      <c r="O70" s="42"/>
      <c r="P70" s="42"/>
      <c r="Q70" s="90"/>
    </row>
    <row r="71" spans="1:17" ht="11.25">
      <c r="A71" s="116">
        <f t="shared" si="0"/>
        <v>57</v>
      </c>
      <c r="B71" s="161" t="s">
        <v>308</v>
      </c>
      <c r="C71" s="194" t="s">
        <v>110</v>
      </c>
      <c r="D71" s="195" t="s">
        <v>144</v>
      </c>
      <c r="E71" s="198">
        <v>36.2</v>
      </c>
      <c r="F71" s="165"/>
      <c r="G71" s="42"/>
      <c r="H71" s="42"/>
      <c r="I71" s="42"/>
      <c r="J71" s="166"/>
      <c r="K71" s="42"/>
      <c r="L71" s="42"/>
      <c r="M71" s="42"/>
      <c r="N71" s="42"/>
      <c r="O71" s="42"/>
      <c r="P71" s="42"/>
      <c r="Q71" s="119"/>
    </row>
    <row r="72" spans="1:17" ht="11.25" customHeight="1">
      <c r="A72" s="640" t="s">
        <v>272</v>
      </c>
      <c r="B72" s="641"/>
      <c r="C72" s="644" t="str">
        <f>A14</f>
        <v>0.4kV KABEĻA PĀRCELŠANA</v>
      </c>
      <c r="D72" s="645"/>
      <c r="E72" s="645"/>
      <c r="F72" s="645"/>
      <c r="G72" s="645"/>
      <c r="H72" s="645"/>
      <c r="I72" s="645"/>
      <c r="J72" s="645"/>
      <c r="K72" s="646"/>
      <c r="L72" s="118"/>
      <c r="M72" s="118"/>
      <c r="N72" s="118"/>
      <c r="O72" s="118"/>
      <c r="P72" s="118"/>
      <c r="Q72" s="119"/>
    </row>
    <row r="73" spans="1:17" ht="18" customHeight="1">
      <c r="A73" s="648" t="s">
        <v>337</v>
      </c>
      <c r="B73" s="649"/>
      <c r="C73" s="649"/>
      <c r="D73" s="649"/>
      <c r="E73" s="649"/>
      <c r="F73" s="649"/>
      <c r="G73" s="649"/>
      <c r="H73" s="649"/>
      <c r="I73" s="649"/>
      <c r="J73" s="649"/>
      <c r="K73" s="649"/>
      <c r="L73" s="649"/>
      <c r="M73" s="649"/>
      <c r="N73" s="649"/>
      <c r="O73" s="649"/>
      <c r="P73" s="650"/>
      <c r="Q73" s="90"/>
    </row>
    <row r="74" spans="1:17" s="213" customFormat="1" ht="11.25">
      <c r="A74" s="116">
        <f>A71+1</f>
        <v>58</v>
      </c>
      <c r="B74" s="116" t="s">
        <v>308</v>
      </c>
      <c r="C74" s="194" t="s">
        <v>111</v>
      </c>
      <c r="D74" s="195" t="s">
        <v>112</v>
      </c>
      <c r="E74" s="198">
        <v>1</v>
      </c>
      <c r="F74" s="209"/>
      <c r="G74" s="210"/>
      <c r="H74" s="210"/>
      <c r="I74" s="210"/>
      <c r="J74" s="211"/>
      <c r="K74" s="210"/>
      <c r="L74" s="210"/>
      <c r="M74" s="210"/>
      <c r="N74" s="210"/>
      <c r="O74" s="210"/>
      <c r="P74" s="210"/>
      <c r="Q74" s="212"/>
    </row>
    <row r="75" spans="1:17" s="213" customFormat="1" ht="11.25">
      <c r="A75" s="214">
        <f>A74+1</f>
        <v>59</v>
      </c>
      <c r="B75" s="214" t="s">
        <v>308</v>
      </c>
      <c r="C75" s="215" t="s">
        <v>113</v>
      </c>
      <c r="D75" s="216" t="s">
        <v>333</v>
      </c>
      <c r="E75" s="198">
        <v>1</v>
      </c>
      <c r="F75" s="209"/>
      <c r="G75" s="210"/>
      <c r="H75" s="210"/>
      <c r="I75" s="210"/>
      <c r="J75" s="211"/>
      <c r="K75" s="210"/>
      <c r="L75" s="210"/>
      <c r="M75" s="210"/>
      <c r="N75" s="210"/>
      <c r="O75" s="210"/>
      <c r="P75" s="210"/>
      <c r="Q75" s="212"/>
    </row>
    <row r="76" spans="1:17" s="61" customFormat="1" ht="12.75" customHeight="1">
      <c r="A76" s="116">
        <f aca="true" t="shared" si="1" ref="A76:A87">A75+1</f>
        <v>60</v>
      </c>
      <c r="B76" s="116" t="s">
        <v>308</v>
      </c>
      <c r="C76" s="194" t="s">
        <v>114</v>
      </c>
      <c r="D76" s="195" t="s">
        <v>333</v>
      </c>
      <c r="E76" s="198">
        <v>6</v>
      </c>
      <c r="F76" s="165"/>
      <c r="G76" s="42"/>
      <c r="H76" s="42"/>
      <c r="I76" s="42"/>
      <c r="J76" s="166"/>
      <c r="K76" s="42"/>
      <c r="L76" s="42"/>
      <c r="M76" s="42"/>
      <c r="N76" s="42"/>
      <c r="O76" s="42"/>
      <c r="P76" s="42"/>
      <c r="Q76" s="90"/>
    </row>
    <row r="77" spans="1:17" ht="12.75" customHeight="1">
      <c r="A77" s="116">
        <f t="shared" si="1"/>
        <v>61</v>
      </c>
      <c r="B77" s="116" t="s">
        <v>308</v>
      </c>
      <c r="C77" s="194" t="s">
        <v>115</v>
      </c>
      <c r="D77" s="195" t="s">
        <v>333</v>
      </c>
      <c r="E77" s="198">
        <v>2</v>
      </c>
      <c r="F77" s="165"/>
      <c r="G77" s="42"/>
      <c r="H77" s="42"/>
      <c r="I77" s="42"/>
      <c r="J77" s="166"/>
      <c r="K77" s="42"/>
      <c r="L77" s="42"/>
      <c r="M77" s="42"/>
      <c r="N77" s="42"/>
      <c r="O77" s="42"/>
      <c r="P77" s="42"/>
      <c r="Q77" s="90"/>
    </row>
    <row r="78" spans="1:17" ht="11.25">
      <c r="A78" s="116">
        <f t="shared" si="1"/>
        <v>62</v>
      </c>
      <c r="B78" s="116" t="s">
        <v>308</v>
      </c>
      <c r="C78" s="194" t="s">
        <v>116</v>
      </c>
      <c r="D78" s="195" t="s">
        <v>343</v>
      </c>
      <c r="E78" s="198">
        <v>0.38</v>
      </c>
      <c r="F78" s="165"/>
      <c r="G78" s="42"/>
      <c r="H78" s="42"/>
      <c r="I78" s="42"/>
      <c r="J78" s="166"/>
      <c r="K78" s="42"/>
      <c r="L78" s="42"/>
      <c r="M78" s="42"/>
      <c r="N78" s="42"/>
      <c r="O78" s="42"/>
      <c r="P78" s="42"/>
      <c r="Q78" s="90"/>
    </row>
    <row r="79" spans="1:17" ht="11.25">
      <c r="A79" s="116">
        <f t="shared" si="1"/>
        <v>63</v>
      </c>
      <c r="B79" s="116" t="s">
        <v>308</v>
      </c>
      <c r="C79" s="194" t="s">
        <v>117</v>
      </c>
      <c r="D79" s="195" t="s">
        <v>118</v>
      </c>
      <c r="E79" s="198">
        <v>5</v>
      </c>
      <c r="F79" s="165"/>
      <c r="G79" s="42"/>
      <c r="H79" s="42"/>
      <c r="I79" s="42"/>
      <c r="J79" s="166"/>
      <c r="K79" s="42"/>
      <c r="L79" s="42"/>
      <c r="M79" s="42"/>
      <c r="N79" s="42"/>
      <c r="O79" s="42"/>
      <c r="P79" s="42"/>
      <c r="Q79" s="90"/>
    </row>
    <row r="80" spans="1:17" ht="11.25">
      <c r="A80" s="116">
        <f t="shared" si="1"/>
        <v>64</v>
      </c>
      <c r="B80" s="116" t="s">
        <v>308</v>
      </c>
      <c r="C80" s="194" t="s">
        <v>119</v>
      </c>
      <c r="D80" s="195" t="s">
        <v>120</v>
      </c>
      <c r="E80" s="198">
        <v>4</v>
      </c>
      <c r="F80" s="165"/>
      <c r="G80" s="42"/>
      <c r="H80" s="42"/>
      <c r="I80" s="42"/>
      <c r="J80" s="166"/>
      <c r="K80" s="42"/>
      <c r="L80" s="42"/>
      <c r="M80" s="42"/>
      <c r="N80" s="42"/>
      <c r="O80" s="42"/>
      <c r="P80" s="42"/>
      <c r="Q80" s="90"/>
    </row>
    <row r="81" spans="1:17" s="61" customFormat="1" ht="22.5">
      <c r="A81" s="116">
        <f t="shared" si="1"/>
        <v>65</v>
      </c>
      <c r="B81" s="116" t="s">
        <v>308</v>
      </c>
      <c r="C81" s="194" t="s">
        <v>121</v>
      </c>
      <c r="D81" s="195" t="s">
        <v>101</v>
      </c>
      <c r="E81" s="198">
        <v>5</v>
      </c>
      <c r="F81" s="165"/>
      <c r="G81" s="42"/>
      <c r="H81" s="42"/>
      <c r="I81" s="42"/>
      <c r="J81" s="166"/>
      <c r="K81" s="42"/>
      <c r="L81" s="42"/>
      <c r="M81" s="42"/>
      <c r="N81" s="42"/>
      <c r="O81" s="42"/>
      <c r="P81" s="42"/>
      <c r="Q81" s="90"/>
    </row>
    <row r="82" spans="1:17" ht="12.75" customHeight="1">
      <c r="A82" s="116">
        <f t="shared" si="1"/>
        <v>66</v>
      </c>
      <c r="B82" s="116" t="s">
        <v>308</v>
      </c>
      <c r="C82" s="194" t="s">
        <v>97</v>
      </c>
      <c r="D82" s="195" t="s">
        <v>98</v>
      </c>
      <c r="E82" s="198">
        <v>2</v>
      </c>
      <c r="F82" s="165"/>
      <c r="G82" s="42"/>
      <c r="H82" s="42"/>
      <c r="I82" s="42"/>
      <c r="J82" s="166"/>
      <c r="K82" s="42"/>
      <c r="L82" s="42"/>
      <c r="M82" s="42"/>
      <c r="N82" s="42"/>
      <c r="O82" s="42"/>
      <c r="P82" s="42"/>
      <c r="Q82" s="90"/>
    </row>
    <row r="83" spans="1:17" ht="12.75" customHeight="1">
      <c r="A83" s="116">
        <f t="shared" si="1"/>
        <v>67</v>
      </c>
      <c r="B83" s="116" t="s">
        <v>308</v>
      </c>
      <c r="C83" s="194" t="s">
        <v>103</v>
      </c>
      <c r="D83" s="195" t="s">
        <v>343</v>
      </c>
      <c r="E83" s="198">
        <v>20</v>
      </c>
      <c r="F83" s="165"/>
      <c r="G83" s="42"/>
      <c r="H83" s="42"/>
      <c r="I83" s="42"/>
      <c r="J83" s="166"/>
      <c r="K83" s="42"/>
      <c r="L83" s="42"/>
      <c r="M83" s="42"/>
      <c r="N83" s="42"/>
      <c r="O83" s="42"/>
      <c r="P83" s="42"/>
      <c r="Q83" s="90"/>
    </row>
    <row r="84" spans="1:17" ht="11.25">
      <c r="A84" s="116">
        <f t="shared" si="1"/>
        <v>68</v>
      </c>
      <c r="B84" s="116" t="s">
        <v>308</v>
      </c>
      <c r="C84" s="194" t="s">
        <v>104</v>
      </c>
      <c r="D84" s="195" t="s">
        <v>98</v>
      </c>
      <c r="E84" s="198">
        <v>2</v>
      </c>
      <c r="F84" s="165"/>
      <c r="G84" s="42"/>
      <c r="H84" s="42"/>
      <c r="I84" s="42"/>
      <c r="J84" s="166"/>
      <c r="K84" s="42"/>
      <c r="L84" s="42"/>
      <c r="M84" s="42"/>
      <c r="N84" s="42"/>
      <c r="O84" s="42"/>
      <c r="P84" s="42"/>
      <c r="Q84" s="90"/>
    </row>
    <row r="85" spans="1:17" ht="11.25">
      <c r="A85" s="116">
        <f t="shared" si="1"/>
        <v>69</v>
      </c>
      <c r="B85" s="116" t="s">
        <v>308</v>
      </c>
      <c r="C85" s="194" t="s">
        <v>105</v>
      </c>
      <c r="D85" s="195" t="s">
        <v>106</v>
      </c>
      <c r="E85" s="198">
        <v>1</v>
      </c>
      <c r="F85" s="165"/>
      <c r="G85" s="42"/>
      <c r="H85" s="42"/>
      <c r="I85" s="42"/>
      <c r="J85" s="166"/>
      <c r="K85" s="42"/>
      <c r="L85" s="42"/>
      <c r="M85" s="42"/>
      <c r="N85" s="42"/>
      <c r="O85" s="42"/>
      <c r="P85" s="42"/>
      <c r="Q85" s="90"/>
    </row>
    <row r="86" spans="1:17" ht="22.5">
      <c r="A86" s="116">
        <f t="shared" si="1"/>
        <v>70</v>
      </c>
      <c r="B86" s="116" t="s">
        <v>308</v>
      </c>
      <c r="C86" s="194" t="s">
        <v>107</v>
      </c>
      <c r="D86" s="195" t="s">
        <v>106</v>
      </c>
      <c r="E86" s="198">
        <v>1</v>
      </c>
      <c r="F86" s="165"/>
      <c r="G86" s="42"/>
      <c r="H86" s="42"/>
      <c r="I86" s="42"/>
      <c r="J86" s="166"/>
      <c r="K86" s="42"/>
      <c r="L86" s="42"/>
      <c r="M86" s="42"/>
      <c r="N86" s="42"/>
      <c r="O86" s="42"/>
      <c r="P86" s="42"/>
      <c r="Q86" s="90"/>
    </row>
    <row r="87" spans="1:17" ht="11.25">
      <c r="A87" s="116">
        <f t="shared" si="1"/>
        <v>71</v>
      </c>
      <c r="B87" s="116" t="s">
        <v>308</v>
      </c>
      <c r="C87" s="194" t="s">
        <v>108</v>
      </c>
      <c r="D87" s="195" t="s">
        <v>106</v>
      </c>
      <c r="E87" s="198">
        <v>1</v>
      </c>
      <c r="F87" s="165"/>
      <c r="G87" s="42"/>
      <c r="H87" s="42"/>
      <c r="I87" s="42"/>
      <c r="J87" s="166"/>
      <c r="K87" s="42"/>
      <c r="L87" s="42"/>
      <c r="M87" s="42"/>
      <c r="N87" s="42"/>
      <c r="O87" s="42"/>
      <c r="P87" s="42"/>
      <c r="Q87" s="90"/>
    </row>
    <row r="88" spans="1:17" ht="11.25">
      <c r="A88" s="640" t="s">
        <v>272</v>
      </c>
      <c r="B88" s="643"/>
      <c r="C88" s="651" t="str">
        <f>A73</f>
        <v>DEMONTĀŽAS DARBI</v>
      </c>
      <c r="D88" s="645"/>
      <c r="E88" s="645"/>
      <c r="F88" s="645"/>
      <c r="G88" s="645"/>
      <c r="H88" s="645"/>
      <c r="I88" s="645"/>
      <c r="J88" s="645"/>
      <c r="K88" s="646"/>
      <c r="L88" s="118"/>
      <c r="M88" s="118"/>
      <c r="N88" s="118"/>
      <c r="O88" s="118"/>
      <c r="P88" s="118"/>
      <c r="Q88" s="119"/>
    </row>
    <row r="89" spans="1:17" ht="11.25">
      <c r="A89" s="610" t="s">
        <v>125</v>
      </c>
      <c r="B89" s="610"/>
      <c r="C89" s="610"/>
      <c r="D89" s="610"/>
      <c r="E89" s="610"/>
      <c r="F89" s="610"/>
      <c r="G89" s="610"/>
      <c r="H89" s="610"/>
      <c r="I89" s="610"/>
      <c r="J89" s="610"/>
      <c r="K89" s="610"/>
      <c r="L89" s="610"/>
      <c r="M89" s="610"/>
      <c r="N89" s="610"/>
      <c r="O89" s="610"/>
      <c r="P89" s="647"/>
      <c r="Q89" s="119"/>
    </row>
    <row r="90" spans="1:17" ht="11.25">
      <c r="A90" s="116">
        <f>A87+1</f>
        <v>72</v>
      </c>
      <c r="B90" s="116" t="s">
        <v>308</v>
      </c>
      <c r="C90" s="194" t="s">
        <v>122</v>
      </c>
      <c r="D90" s="195" t="s">
        <v>171</v>
      </c>
      <c r="E90" s="198">
        <v>12.75</v>
      </c>
      <c r="F90" s="165"/>
      <c r="G90" s="42"/>
      <c r="H90" s="42"/>
      <c r="I90" s="42"/>
      <c r="J90" s="166"/>
      <c r="K90" s="42"/>
      <c r="L90" s="42"/>
      <c r="M90" s="42"/>
      <c r="N90" s="42"/>
      <c r="O90" s="42"/>
      <c r="P90" s="42"/>
      <c r="Q90" s="90"/>
    </row>
    <row r="91" spans="1:17" ht="11.25">
      <c r="A91" s="116">
        <f>A90+1</f>
        <v>73</v>
      </c>
      <c r="B91" s="116" t="s">
        <v>308</v>
      </c>
      <c r="C91" s="194" t="s">
        <v>123</v>
      </c>
      <c r="D91" s="195" t="s">
        <v>171</v>
      </c>
      <c r="E91" s="198">
        <v>26.4</v>
      </c>
      <c r="F91" s="165"/>
      <c r="G91" s="42"/>
      <c r="H91" s="42"/>
      <c r="I91" s="42"/>
      <c r="J91" s="166"/>
      <c r="K91" s="42"/>
      <c r="L91" s="42"/>
      <c r="M91" s="42"/>
      <c r="N91" s="42"/>
      <c r="O91" s="42"/>
      <c r="P91" s="42"/>
      <c r="Q91" s="90"/>
    </row>
    <row r="92" spans="1:17" ht="11.25">
      <c r="A92" s="116">
        <f>A91+1</f>
        <v>74</v>
      </c>
      <c r="B92" s="116" t="s">
        <v>308</v>
      </c>
      <c r="C92" s="194" t="s">
        <v>124</v>
      </c>
      <c r="D92" s="195" t="s">
        <v>169</v>
      </c>
      <c r="E92" s="198">
        <v>8.8</v>
      </c>
      <c r="F92" s="165"/>
      <c r="G92" s="42"/>
      <c r="H92" s="42"/>
      <c r="I92" s="42"/>
      <c r="J92" s="166"/>
      <c r="K92" s="42"/>
      <c r="L92" s="42"/>
      <c r="M92" s="42"/>
      <c r="N92" s="42"/>
      <c r="O92" s="42"/>
      <c r="P92" s="42"/>
      <c r="Q92" s="90"/>
    </row>
    <row r="93" spans="1:17" ht="11.25">
      <c r="A93" s="642" t="s">
        <v>272</v>
      </c>
      <c r="B93" s="642"/>
      <c r="C93" s="639" t="str">
        <f>A89</f>
        <v>SEGUMU ATJAUNOŠANA</v>
      </c>
      <c r="D93" s="639"/>
      <c r="E93" s="639"/>
      <c r="F93" s="639"/>
      <c r="G93" s="639"/>
      <c r="H93" s="639"/>
      <c r="I93" s="639"/>
      <c r="J93" s="639"/>
      <c r="K93" s="639"/>
      <c r="L93" s="118"/>
      <c r="M93" s="118"/>
      <c r="N93" s="118"/>
      <c r="O93" s="118"/>
      <c r="P93" s="118"/>
      <c r="Q93" s="143"/>
    </row>
    <row r="94" spans="1:17" ht="11.25">
      <c r="A94" s="637" t="s">
        <v>266</v>
      </c>
      <c r="B94" s="637"/>
      <c r="C94" s="637"/>
      <c r="D94" s="637"/>
      <c r="E94" s="637"/>
      <c r="F94" s="637"/>
      <c r="G94" s="637"/>
      <c r="H94" s="637"/>
      <c r="I94" s="637"/>
      <c r="J94" s="637"/>
      <c r="K94" s="637"/>
      <c r="L94" s="118"/>
      <c r="M94" s="118"/>
      <c r="N94" s="118"/>
      <c r="O94" s="118"/>
      <c r="P94" s="118"/>
      <c r="Q94" s="143"/>
    </row>
    <row r="95" spans="1:17" ht="11.25">
      <c r="A95" s="638" t="s">
        <v>267</v>
      </c>
      <c r="B95" s="638"/>
      <c r="C95" s="638"/>
      <c r="D95" s="638"/>
      <c r="E95" s="638"/>
      <c r="F95" s="638"/>
      <c r="G95" s="638"/>
      <c r="H95" s="638"/>
      <c r="I95" s="638"/>
      <c r="J95" s="638"/>
      <c r="K95" s="638"/>
      <c r="L95" s="218"/>
      <c r="M95" s="118"/>
      <c r="N95" s="118"/>
      <c r="O95" s="118"/>
      <c r="P95" s="118"/>
      <c r="Q95" s="119"/>
    </row>
    <row r="96" spans="1:17" ht="11.25">
      <c r="A96" s="638" t="s">
        <v>197</v>
      </c>
      <c r="B96" s="638"/>
      <c r="C96" s="638"/>
      <c r="D96" s="638"/>
      <c r="E96" s="638"/>
      <c r="F96" s="638"/>
      <c r="G96" s="638"/>
      <c r="H96" s="638"/>
      <c r="I96" s="638"/>
      <c r="J96" s="638"/>
      <c r="K96" s="638"/>
      <c r="L96" s="638"/>
      <c r="M96" s="118"/>
      <c r="N96" s="118"/>
      <c r="O96" s="118"/>
      <c r="P96" s="118"/>
      <c r="Q96" s="119"/>
    </row>
    <row r="97" spans="1:17" ht="11.25">
      <c r="A97" s="146"/>
      <c r="B97" s="146"/>
      <c r="C97" s="146"/>
      <c r="D97" s="146"/>
      <c r="E97" s="146"/>
      <c r="F97" s="146"/>
      <c r="G97" s="146"/>
      <c r="H97" s="146"/>
      <c r="I97" s="146"/>
      <c r="J97" s="146"/>
      <c r="K97" s="146"/>
      <c r="L97" s="146"/>
      <c r="M97" s="110"/>
      <c r="N97" s="110"/>
      <c r="O97" s="110"/>
      <c r="P97" s="110"/>
      <c r="Q97" s="119"/>
    </row>
    <row r="98" spans="1:17" ht="11.25">
      <c r="A98" s="146"/>
      <c r="B98" s="629" t="s">
        <v>41</v>
      </c>
      <c r="C98" s="629"/>
      <c r="D98" s="146"/>
      <c r="E98" s="146"/>
      <c r="F98" s="146"/>
      <c r="G98" s="146"/>
      <c r="H98" s="146"/>
      <c r="I98" s="146"/>
      <c r="J98" s="146"/>
      <c r="K98" s="146"/>
      <c r="L98" s="146"/>
      <c r="M98" s="110"/>
      <c r="N98" s="110"/>
      <c r="O98" s="110"/>
      <c r="P98" s="110"/>
      <c r="Q98" s="119"/>
    </row>
    <row r="99" spans="1:17" ht="11.25">
      <c r="A99" s="147"/>
      <c r="B99" s="629" t="s">
        <v>42</v>
      </c>
      <c r="C99" s="629"/>
      <c r="D99" s="629"/>
      <c r="E99" s="629"/>
      <c r="F99" s="629"/>
      <c r="G99" s="629"/>
      <c r="H99" s="629"/>
      <c r="I99" s="629"/>
      <c r="J99" s="629"/>
      <c r="K99" s="629"/>
      <c r="L99" s="629"/>
      <c r="M99" s="629"/>
      <c r="N99" s="629"/>
      <c r="O99" s="629"/>
      <c r="P99" s="629"/>
      <c r="Q99" s="90"/>
    </row>
    <row r="100" spans="1:17" ht="23.25" customHeight="1">
      <c r="A100" s="147"/>
      <c r="B100" s="507" t="s">
        <v>43</v>
      </c>
      <c r="C100" s="507"/>
      <c r="D100" s="507"/>
      <c r="E100" s="507"/>
      <c r="F100" s="507"/>
      <c r="G100" s="507"/>
      <c r="H100" s="507"/>
      <c r="I100" s="507"/>
      <c r="J100" s="507"/>
      <c r="K100" s="507"/>
      <c r="L100" s="507"/>
      <c r="M100" s="507"/>
      <c r="N100" s="507"/>
      <c r="O100" s="507"/>
      <c r="P100" s="507"/>
      <c r="Q100" s="90"/>
    </row>
    <row r="101" spans="1:17" ht="22.5" customHeight="1">
      <c r="A101" s="148"/>
      <c r="B101" s="507" t="s">
        <v>252</v>
      </c>
      <c r="C101" s="507"/>
      <c r="D101" s="507"/>
      <c r="E101" s="507"/>
      <c r="F101" s="507"/>
      <c r="G101" s="507"/>
      <c r="H101" s="507"/>
      <c r="I101" s="507"/>
      <c r="J101" s="507"/>
      <c r="K101" s="507"/>
      <c r="L101" s="507"/>
      <c r="M101" s="507"/>
      <c r="N101" s="507"/>
      <c r="O101" s="507"/>
      <c r="P101" s="507"/>
      <c r="Q101" s="90"/>
    </row>
    <row r="102" spans="1:17" ht="11.25">
      <c r="A102" s="64"/>
      <c r="B102" s="629" t="s">
        <v>44</v>
      </c>
      <c r="C102" s="629"/>
      <c r="D102" s="629"/>
      <c r="E102" s="629"/>
      <c r="F102" s="629"/>
      <c r="G102" s="629"/>
      <c r="H102" s="629"/>
      <c r="I102" s="629"/>
      <c r="J102" s="629"/>
      <c r="K102" s="629"/>
      <c r="L102" s="629"/>
      <c r="M102" s="629"/>
      <c r="N102" s="629"/>
      <c r="O102" s="629"/>
      <c r="P102" s="629"/>
      <c r="Q102" s="65"/>
    </row>
    <row r="103" spans="1:17" ht="11.25">
      <c r="A103" s="64"/>
      <c r="B103" s="79"/>
      <c r="C103" s="149"/>
      <c r="D103" s="149"/>
      <c r="E103" s="203"/>
      <c r="F103" s="149"/>
      <c r="G103" s="149"/>
      <c r="H103" s="149"/>
      <c r="I103" s="149"/>
      <c r="J103" s="149"/>
      <c r="K103" s="149"/>
      <c r="L103" s="149"/>
      <c r="M103" s="149"/>
      <c r="N103" s="149"/>
      <c r="O103" s="149"/>
      <c r="P103" s="149"/>
      <c r="Q103" s="65"/>
    </row>
    <row r="104" spans="1:17" ht="11.25">
      <c r="A104" s="150"/>
      <c r="B104" s="151"/>
      <c r="C104" s="90"/>
      <c r="D104" s="630"/>
      <c r="E104" s="630"/>
      <c r="F104" s="630"/>
      <c r="G104" s="630"/>
      <c r="H104" s="630"/>
      <c r="I104" s="630"/>
      <c r="J104" s="630"/>
      <c r="K104" s="630"/>
      <c r="L104" s="630"/>
      <c r="M104" s="153"/>
      <c r="N104" s="631"/>
      <c r="O104" s="631"/>
      <c r="P104" s="631"/>
      <c r="Q104" s="90"/>
    </row>
    <row r="105" spans="1:17" ht="12.75" customHeight="1">
      <c r="A105" s="150"/>
      <c r="B105" s="151"/>
      <c r="C105" s="90"/>
      <c r="D105" s="630"/>
      <c r="E105" s="630"/>
      <c r="F105" s="630"/>
      <c r="G105" s="630"/>
      <c r="H105" s="630"/>
      <c r="I105" s="630"/>
      <c r="J105" s="630"/>
      <c r="K105" s="630"/>
      <c r="L105" s="630"/>
      <c r="M105" s="153"/>
      <c r="N105" s="630"/>
      <c r="O105" s="630"/>
      <c r="P105" s="630"/>
      <c r="Q105" s="90"/>
    </row>
    <row r="106" spans="1:17" ht="11.25">
      <c r="A106" s="150"/>
      <c r="B106" s="151"/>
      <c r="C106" s="90"/>
      <c r="D106" s="153"/>
      <c r="E106" s="199"/>
      <c r="F106" s="153"/>
      <c r="G106" s="153"/>
      <c r="H106" s="153"/>
      <c r="I106" s="153"/>
      <c r="J106" s="153"/>
      <c r="K106" s="153"/>
      <c r="L106" s="153"/>
      <c r="M106" s="153"/>
      <c r="N106" s="153"/>
      <c r="O106" s="153"/>
      <c r="P106" s="153"/>
      <c r="Q106" s="90"/>
    </row>
    <row r="107" spans="1:17" ht="11.25">
      <c r="A107" s="150"/>
      <c r="B107" s="151"/>
      <c r="C107" s="90"/>
      <c r="D107" s="630"/>
      <c r="E107" s="630"/>
      <c r="F107" s="630"/>
      <c r="G107" s="630"/>
      <c r="H107" s="630"/>
      <c r="I107" s="630"/>
      <c r="J107" s="630"/>
      <c r="K107" s="630"/>
      <c r="L107" s="630"/>
      <c r="M107" s="153"/>
      <c r="N107" s="631"/>
      <c r="O107" s="631"/>
      <c r="P107" s="631"/>
      <c r="Q107" s="90"/>
    </row>
    <row r="108" spans="1:17" ht="11.25">
      <c r="A108" s="150"/>
      <c r="B108" s="151"/>
      <c r="C108" s="90"/>
      <c r="D108" s="630"/>
      <c r="E108" s="630"/>
      <c r="F108" s="630"/>
      <c r="G108" s="630"/>
      <c r="H108" s="630"/>
      <c r="I108" s="630"/>
      <c r="J108" s="630"/>
      <c r="K108" s="630"/>
      <c r="L108" s="630"/>
      <c r="M108" s="153"/>
      <c r="N108" s="630"/>
      <c r="O108" s="630"/>
      <c r="P108" s="630"/>
      <c r="Q108" s="90"/>
    </row>
    <row r="109" spans="1:17" ht="11.25">
      <c r="A109" s="150"/>
      <c r="B109" s="151"/>
      <c r="C109" s="90"/>
      <c r="D109" s="153"/>
      <c r="E109" s="199"/>
      <c r="F109" s="153"/>
      <c r="G109" s="153"/>
      <c r="H109" s="153"/>
      <c r="I109" s="153"/>
      <c r="J109" s="153"/>
      <c r="K109" s="153"/>
      <c r="L109" s="153"/>
      <c r="M109" s="153"/>
      <c r="N109" s="153"/>
      <c r="O109" s="153"/>
      <c r="P109" s="153"/>
      <c r="Q109" s="90"/>
    </row>
    <row r="110" spans="1:17" ht="12.75" customHeight="1">
      <c r="A110" s="150"/>
      <c r="B110" s="151"/>
      <c r="C110" s="152"/>
      <c r="D110" s="153"/>
      <c r="E110" s="199"/>
      <c r="F110" s="153"/>
      <c r="G110" s="153"/>
      <c r="H110" s="153"/>
      <c r="I110" s="153"/>
      <c r="J110" s="153"/>
      <c r="K110" s="153"/>
      <c r="L110" s="153"/>
      <c r="M110" s="153"/>
      <c r="N110" s="153"/>
      <c r="O110" s="153"/>
      <c r="P110" s="153"/>
      <c r="Q110" s="90"/>
    </row>
    <row r="111" spans="1:17" ht="11.25">
      <c r="A111" s="150"/>
      <c r="B111" s="151"/>
      <c r="C111" s="152"/>
      <c r="D111" s="153"/>
      <c r="E111" s="199"/>
      <c r="F111" s="153"/>
      <c r="G111" s="153"/>
      <c r="H111" s="153"/>
      <c r="I111" s="153"/>
      <c r="J111" s="153"/>
      <c r="K111" s="153"/>
      <c r="L111" s="153"/>
      <c r="M111" s="153"/>
      <c r="N111" s="153"/>
      <c r="O111" s="153"/>
      <c r="P111" s="153"/>
      <c r="Q111" s="90"/>
    </row>
    <row r="112" spans="1:17" ht="11.25">
      <c r="A112" s="150"/>
      <c r="B112" s="151"/>
      <c r="C112" s="152"/>
      <c r="D112" s="153"/>
      <c r="E112" s="199"/>
      <c r="F112" s="153"/>
      <c r="G112" s="153"/>
      <c r="H112" s="153"/>
      <c r="I112" s="153"/>
      <c r="J112" s="153"/>
      <c r="K112" s="153"/>
      <c r="L112" s="153"/>
      <c r="M112" s="153"/>
      <c r="N112" s="153"/>
      <c r="O112" s="153"/>
      <c r="P112" s="153"/>
      <c r="Q112" s="90"/>
    </row>
    <row r="113" spans="1:17" s="85" customFormat="1" ht="11.25">
      <c r="A113" s="154"/>
      <c r="B113" s="155"/>
      <c r="C113" s="156"/>
      <c r="D113" s="157"/>
      <c r="E113" s="204"/>
      <c r="F113" s="157"/>
      <c r="G113" s="157"/>
      <c r="H113" s="157"/>
      <c r="I113" s="157"/>
      <c r="J113" s="157"/>
      <c r="K113" s="157"/>
      <c r="L113" s="157"/>
      <c r="M113" s="157"/>
      <c r="N113" s="157"/>
      <c r="O113" s="157"/>
      <c r="P113" s="157"/>
      <c r="Q113" s="158"/>
    </row>
    <row r="114" ht="21" customHeight="1"/>
  </sheetData>
  <sheetProtection/>
  <mergeCells count="46">
    <mergeCell ref="A6:C6"/>
    <mergeCell ref="D6:P6"/>
    <mergeCell ref="A1:P1"/>
    <mergeCell ref="A3:P3"/>
    <mergeCell ref="A5:C5"/>
    <mergeCell ref="D5:P5"/>
    <mergeCell ref="A7:C7"/>
    <mergeCell ref="D7:P7"/>
    <mergeCell ref="A14:P14"/>
    <mergeCell ref="A11:A12"/>
    <mergeCell ref="A8:P8"/>
    <mergeCell ref="F11:K11"/>
    <mergeCell ref="B11:B12"/>
    <mergeCell ref="O9:P9"/>
    <mergeCell ref="C11:C12"/>
    <mergeCell ref="L11:P11"/>
    <mergeCell ref="C13:P13"/>
    <mergeCell ref="O10:P10"/>
    <mergeCell ref="A96:L96"/>
    <mergeCell ref="A93:B93"/>
    <mergeCell ref="A88:B88"/>
    <mergeCell ref="C72:K72"/>
    <mergeCell ref="A95:K95"/>
    <mergeCell ref="A89:P89"/>
    <mergeCell ref="A73:P73"/>
    <mergeCell ref="C88:K88"/>
    <mergeCell ref="A72:B72"/>
    <mergeCell ref="D108:F108"/>
    <mergeCell ref="G108:L108"/>
    <mergeCell ref="N108:P108"/>
    <mergeCell ref="D105:F105"/>
    <mergeCell ref="G105:L105"/>
    <mergeCell ref="N105:P105"/>
    <mergeCell ref="D107:F107"/>
    <mergeCell ref="G107:L107"/>
    <mergeCell ref="N107:P107"/>
    <mergeCell ref="D104:F104"/>
    <mergeCell ref="G104:L104"/>
    <mergeCell ref="N104:P104"/>
    <mergeCell ref="C93:K93"/>
    <mergeCell ref="B100:P100"/>
    <mergeCell ref="B101:P101"/>
    <mergeCell ref="B102:P102"/>
    <mergeCell ref="B98:C98"/>
    <mergeCell ref="B99:P99"/>
    <mergeCell ref="A94:K94"/>
  </mergeCells>
  <printOptions horizontalCentered="1"/>
  <pageMargins left="0" right="0" top="0.3937007874015748" bottom="0.32" header="0.31496062992125984" footer="0.3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rgb="FFFFFF00"/>
  </sheetPr>
  <dimension ref="A1:K31"/>
  <sheetViews>
    <sheetView view="pageLayout" workbookViewId="0" topLeftCell="A4">
      <selection activeCell="I26" sqref="I26"/>
    </sheetView>
  </sheetViews>
  <sheetFormatPr defaultColWidth="9.140625" defaultRowHeight="12.75"/>
  <cols>
    <col min="1" max="1" width="6.421875" style="0" customWidth="1"/>
    <col min="2" max="2" width="7.00390625" style="0" customWidth="1"/>
    <col min="4" max="4" width="10.7109375" style="0" bestFit="1" customWidth="1"/>
    <col min="5" max="5" width="2.28125" style="0" customWidth="1"/>
    <col min="6" max="6" width="8.8515625" style="0" bestFit="1" customWidth="1"/>
    <col min="7" max="7" width="13.7109375" style="0" bestFit="1" customWidth="1"/>
    <col min="8" max="8" width="11.421875" style="0" customWidth="1"/>
    <col min="9" max="10" width="11.8515625" style="0" bestFit="1" customWidth="1"/>
    <col min="11" max="11" width="12.28125" style="0" customWidth="1"/>
  </cols>
  <sheetData>
    <row r="1" spans="1:11" s="35" customFormat="1" ht="65.25" customHeight="1">
      <c r="A1" s="501" t="str">
        <f>'[1]3.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B1" s="501"/>
      <c r="C1" s="501"/>
      <c r="D1" s="501"/>
      <c r="E1" s="501"/>
      <c r="F1" s="501"/>
      <c r="G1" s="501"/>
      <c r="H1" s="501"/>
      <c r="I1" s="501"/>
      <c r="J1" s="501"/>
      <c r="K1" s="501"/>
    </row>
    <row r="2" spans="1:11" s="34" customFormat="1" ht="15.75">
      <c r="A2" s="502" t="s">
        <v>276</v>
      </c>
      <c r="B2" s="502"/>
      <c r="C2" s="502"/>
      <c r="D2" s="502"/>
      <c r="E2" s="502"/>
      <c r="F2" s="502"/>
      <c r="G2" s="502"/>
      <c r="H2" s="502"/>
      <c r="I2" s="502"/>
      <c r="J2" s="502"/>
      <c r="K2" s="502"/>
    </row>
    <row r="4" spans="1:11" s="16" customFormat="1" ht="75.75" customHeight="1">
      <c r="A4" s="503" t="s">
        <v>253</v>
      </c>
      <c r="B4" s="503"/>
      <c r="C4" s="503"/>
      <c r="D4" s="503" t="str">
        <f>'[1]3.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4" s="503"/>
      <c r="F4" s="503"/>
      <c r="G4" s="503"/>
      <c r="H4" s="503"/>
      <c r="I4" s="503"/>
      <c r="J4" s="503"/>
      <c r="K4" s="503"/>
    </row>
    <row r="5" spans="1:11" s="16" customFormat="1" ht="47.25" customHeight="1">
      <c r="A5" s="496" t="s">
        <v>254</v>
      </c>
      <c r="B5" s="496"/>
      <c r="C5" s="496"/>
      <c r="D5" s="504" t="s">
        <v>900</v>
      </c>
      <c r="E5" s="504"/>
      <c r="F5" s="504"/>
      <c r="G5" s="504"/>
      <c r="H5" s="504"/>
      <c r="I5" s="504"/>
      <c r="J5" s="504"/>
      <c r="K5" s="504"/>
    </row>
    <row r="6" spans="1:11" s="16" customFormat="1" ht="40.5" customHeight="1">
      <c r="A6" s="496" t="s">
        <v>255</v>
      </c>
      <c r="B6" s="496"/>
      <c r="C6" s="496"/>
      <c r="D6" s="496" t="str">
        <f>'[1]3. kārta CD'!$D$7</f>
        <v>Jelgavas ielas posms no Graudu ielas līdz Ganību ielai</v>
      </c>
      <c r="E6" s="496"/>
      <c r="F6" s="496"/>
      <c r="G6" s="496"/>
      <c r="H6" s="496"/>
      <c r="I6" s="496"/>
      <c r="J6" s="496"/>
      <c r="K6" s="496"/>
    </row>
    <row r="7" spans="1:11" s="16" customFormat="1" ht="14.25">
      <c r="A7" s="496" t="s">
        <v>277</v>
      </c>
      <c r="B7" s="496"/>
      <c r="C7" s="496"/>
      <c r="D7" s="499"/>
      <c r="E7" s="500"/>
      <c r="F7" s="500"/>
      <c r="G7" s="500"/>
      <c r="H7" s="500"/>
      <c r="I7" s="500"/>
      <c r="J7" s="500"/>
      <c r="K7" s="500"/>
    </row>
    <row r="8" spans="1:11" s="16" customFormat="1" ht="14.25">
      <c r="A8" s="496" t="s">
        <v>278</v>
      </c>
      <c r="B8" s="496"/>
      <c r="C8" s="496"/>
      <c r="D8" s="499"/>
      <c r="E8" s="500"/>
      <c r="F8" s="500"/>
      <c r="G8" s="500"/>
      <c r="H8" s="500"/>
      <c r="I8" s="500"/>
      <c r="J8" s="500"/>
      <c r="K8" s="500"/>
    </row>
    <row r="9" spans="1:11" s="16" customFormat="1" ht="14.25">
      <c r="A9" s="496" t="s">
        <v>274</v>
      </c>
      <c r="B9" s="496"/>
      <c r="C9" s="496"/>
      <c r="D9" s="657"/>
      <c r="E9" s="658"/>
      <c r="F9" s="658"/>
      <c r="G9" s="658"/>
      <c r="H9" s="658"/>
      <c r="I9" s="658"/>
      <c r="J9" s="658"/>
      <c r="K9" s="659"/>
    </row>
    <row r="11" spans="1:11" s="3" customFormat="1" ht="38.25">
      <c r="A11" s="23" t="s">
        <v>279</v>
      </c>
      <c r="B11" s="23" t="s">
        <v>280</v>
      </c>
      <c r="C11" s="498" t="s">
        <v>281</v>
      </c>
      <c r="D11" s="498"/>
      <c r="E11" s="498"/>
      <c r="F11" s="498"/>
      <c r="G11" s="23" t="s">
        <v>351</v>
      </c>
      <c r="H11" s="23" t="s">
        <v>352</v>
      </c>
      <c r="I11" s="23" t="s">
        <v>353</v>
      </c>
      <c r="J11" s="23" t="s">
        <v>354</v>
      </c>
      <c r="K11" s="23" t="s">
        <v>282</v>
      </c>
    </row>
    <row r="12" spans="1:11" s="22" customFormat="1" ht="12.75">
      <c r="A12" s="29">
        <v>1</v>
      </c>
      <c r="B12" s="33" t="s">
        <v>901</v>
      </c>
      <c r="C12" s="492" t="s">
        <v>902</v>
      </c>
      <c r="D12" s="493"/>
      <c r="E12" s="493"/>
      <c r="F12" s="494"/>
      <c r="G12" s="24"/>
      <c r="H12" s="24"/>
      <c r="I12" s="24"/>
      <c r="J12" s="24"/>
      <c r="K12" s="24"/>
    </row>
    <row r="13" spans="1:11" s="22" customFormat="1" ht="28.5" customHeight="1">
      <c r="A13" s="30">
        <v>2</v>
      </c>
      <c r="B13" s="33" t="s">
        <v>903</v>
      </c>
      <c r="C13" s="654" t="s">
        <v>904</v>
      </c>
      <c r="D13" s="655"/>
      <c r="E13" s="655"/>
      <c r="F13" s="656"/>
      <c r="G13" s="24"/>
      <c r="H13" s="24"/>
      <c r="I13" s="24"/>
      <c r="J13" s="24"/>
      <c r="K13" s="24"/>
    </row>
    <row r="14" spans="1:11" s="22" customFormat="1" ht="28.5" customHeight="1">
      <c r="A14" s="30">
        <v>3</v>
      </c>
      <c r="B14" s="33" t="s">
        <v>905</v>
      </c>
      <c r="C14" s="654" t="s">
        <v>906</v>
      </c>
      <c r="D14" s="655"/>
      <c r="E14" s="655"/>
      <c r="F14" s="656"/>
      <c r="G14" s="24"/>
      <c r="H14" s="24"/>
      <c r="I14" s="24"/>
      <c r="J14" s="24"/>
      <c r="K14" s="24"/>
    </row>
    <row r="15" spans="1:11" s="22" customFormat="1" ht="28.5" customHeight="1">
      <c r="A15" s="30">
        <v>4</v>
      </c>
      <c r="B15" s="33" t="s">
        <v>907</v>
      </c>
      <c r="C15" s="654" t="s">
        <v>908</v>
      </c>
      <c r="D15" s="655"/>
      <c r="E15" s="655"/>
      <c r="F15" s="656"/>
      <c r="G15" s="24"/>
      <c r="H15" s="24"/>
      <c r="I15" s="24"/>
      <c r="J15" s="24"/>
      <c r="K15" s="24"/>
    </row>
    <row r="16" spans="1:11" s="16" customFormat="1" ht="14.25">
      <c r="A16" s="490" t="s">
        <v>272</v>
      </c>
      <c r="B16" s="490"/>
      <c r="C16" s="490"/>
      <c r="D16" s="490"/>
      <c r="E16" s="490"/>
      <c r="F16" s="490"/>
      <c r="G16" s="25"/>
      <c r="H16" s="25"/>
      <c r="I16" s="25"/>
      <c r="J16" s="25"/>
      <c r="K16" s="25"/>
    </row>
    <row r="17" spans="1:11" s="16" customFormat="1" ht="14.25">
      <c r="A17" s="490" t="s">
        <v>268</v>
      </c>
      <c r="B17" s="490"/>
      <c r="C17" s="490"/>
      <c r="D17" s="490"/>
      <c r="E17" s="490"/>
      <c r="F17" s="26"/>
      <c r="G17" s="25"/>
      <c r="H17" s="25"/>
      <c r="I17" s="25"/>
      <c r="J17" s="25"/>
      <c r="K17" s="25"/>
    </row>
    <row r="18" spans="1:11" s="21" customFormat="1" ht="14.25">
      <c r="A18" s="495" t="s">
        <v>269</v>
      </c>
      <c r="B18" s="495"/>
      <c r="C18" s="495"/>
      <c r="D18" s="495"/>
      <c r="E18" s="495"/>
      <c r="F18" s="495"/>
      <c r="G18" s="27"/>
      <c r="H18" s="27"/>
      <c r="I18" s="40"/>
      <c r="J18" s="27"/>
      <c r="K18" s="27"/>
    </row>
    <row r="19" spans="1:11" s="21" customFormat="1" ht="14.25">
      <c r="A19" s="490" t="s">
        <v>270</v>
      </c>
      <c r="B19" s="490"/>
      <c r="C19" s="490"/>
      <c r="D19" s="490"/>
      <c r="E19" s="490"/>
      <c r="F19" s="26"/>
      <c r="G19" s="25"/>
      <c r="H19" s="27"/>
      <c r="I19" s="40"/>
      <c r="J19" s="27"/>
      <c r="K19" s="27"/>
    </row>
    <row r="20" spans="1:11" s="16" customFormat="1" ht="32.25" customHeight="1">
      <c r="A20" s="489" t="s">
        <v>286</v>
      </c>
      <c r="B20" s="489"/>
      <c r="C20" s="489"/>
      <c r="D20" s="489"/>
      <c r="E20" s="489"/>
      <c r="F20" s="26"/>
      <c r="G20" s="25"/>
      <c r="H20" s="25"/>
      <c r="I20" s="25"/>
      <c r="J20" s="25"/>
      <c r="K20" s="25"/>
    </row>
    <row r="21" spans="1:11" s="16" customFormat="1" ht="14.25">
      <c r="A21" s="490" t="s">
        <v>271</v>
      </c>
      <c r="B21" s="490"/>
      <c r="C21" s="490"/>
      <c r="D21" s="490"/>
      <c r="E21" s="490"/>
      <c r="F21" s="26">
        <v>0.2359</v>
      </c>
      <c r="G21" s="25"/>
      <c r="H21" s="25"/>
      <c r="I21" s="25"/>
      <c r="J21" s="25"/>
      <c r="K21" s="25"/>
    </row>
    <row r="22" spans="1:11" s="17" customFormat="1" ht="15.75">
      <c r="A22" s="491" t="s">
        <v>272</v>
      </c>
      <c r="B22" s="491"/>
      <c r="C22" s="491"/>
      <c r="D22" s="491"/>
      <c r="E22" s="491"/>
      <c r="F22" s="491"/>
      <c r="G22" s="28"/>
      <c r="H22" s="28"/>
      <c r="I22" s="28"/>
      <c r="J22" s="28"/>
      <c r="K22" s="28"/>
    </row>
    <row r="23" ht="12.75">
      <c r="H23" s="295"/>
    </row>
    <row r="24" spans="3:11" ht="12.75" customHeight="1">
      <c r="C24" s="19"/>
      <c r="D24" s="19"/>
      <c r="E24" s="653"/>
      <c r="F24" s="485"/>
      <c r="G24" s="485"/>
      <c r="H24" s="162"/>
      <c r="I24" s="486"/>
      <c r="J24" s="486"/>
      <c r="K24" s="486"/>
    </row>
    <row r="25" spans="1:11" ht="12.75">
      <c r="A25" s="2"/>
      <c r="C25" s="487"/>
      <c r="D25" s="487"/>
      <c r="E25" s="487"/>
      <c r="F25" s="487"/>
      <c r="G25" s="487"/>
      <c r="H25" s="296"/>
      <c r="I25" s="487"/>
      <c r="J25" s="487"/>
      <c r="K25" s="487"/>
    </row>
    <row r="26" spans="2:11" ht="12.75">
      <c r="B26" s="4"/>
      <c r="C26" s="4"/>
      <c r="D26" s="4"/>
      <c r="E26" s="4"/>
      <c r="F26" s="4"/>
      <c r="G26" s="4"/>
      <c r="H26" s="297"/>
      <c r="I26" s="4"/>
      <c r="J26" s="4"/>
      <c r="K26" s="4"/>
    </row>
    <row r="27" spans="2:11" ht="12.75" customHeight="1">
      <c r="B27" s="4"/>
      <c r="C27" s="4"/>
      <c r="D27" s="4"/>
      <c r="E27" s="653"/>
      <c r="F27" s="485"/>
      <c r="G27" s="485"/>
      <c r="H27" s="4"/>
      <c r="I27" s="4"/>
      <c r="J27" s="4"/>
      <c r="K27" s="4"/>
    </row>
    <row r="28" spans="3:11" ht="12.75">
      <c r="C28" s="19"/>
      <c r="D28" s="19"/>
      <c r="E28" s="485"/>
      <c r="F28" s="485"/>
      <c r="G28" s="485"/>
      <c r="H28" s="19"/>
      <c r="I28" s="486"/>
      <c r="J28" s="486"/>
      <c r="K28" s="486"/>
    </row>
    <row r="29" spans="1:11" ht="12.75">
      <c r="A29" s="2"/>
      <c r="C29" s="487"/>
      <c r="D29" s="487"/>
      <c r="E29" s="487"/>
      <c r="F29" s="487"/>
      <c r="G29" s="487"/>
      <c r="H29" s="18"/>
      <c r="I29" s="487"/>
      <c r="J29" s="487"/>
      <c r="K29" s="487"/>
    </row>
    <row r="30" spans="2:11" ht="12.75">
      <c r="B30" s="4"/>
      <c r="C30" s="4"/>
      <c r="D30" s="4"/>
      <c r="E30" s="4"/>
      <c r="F30" s="4"/>
      <c r="G30" s="4"/>
      <c r="H30" s="4"/>
      <c r="I30" s="4"/>
      <c r="J30" s="4"/>
      <c r="K30" s="4"/>
    </row>
    <row r="31" spans="3:10" s="20" customFormat="1" ht="15">
      <c r="C31" s="488"/>
      <c r="D31" s="488"/>
      <c r="E31" s="488"/>
      <c r="F31" s="488"/>
      <c r="G31" s="488"/>
      <c r="H31" s="488"/>
      <c r="I31" s="488"/>
      <c r="J31" s="488"/>
    </row>
  </sheetData>
  <sheetProtection/>
  <mergeCells count="37">
    <mergeCell ref="A1:K1"/>
    <mergeCell ref="A2:K2"/>
    <mergeCell ref="A4:C4"/>
    <mergeCell ref="D4:K4"/>
    <mergeCell ref="A5:C5"/>
    <mergeCell ref="D5:K5"/>
    <mergeCell ref="A6:C6"/>
    <mergeCell ref="D6:K6"/>
    <mergeCell ref="A7:C7"/>
    <mergeCell ref="D7:K7"/>
    <mergeCell ref="A8:C8"/>
    <mergeCell ref="D8:K8"/>
    <mergeCell ref="A9:C9"/>
    <mergeCell ref="D9:K9"/>
    <mergeCell ref="C11:F11"/>
    <mergeCell ref="C12:F12"/>
    <mergeCell ref="C13:F13"/>
    <mergeCell ref="C14:F14"/>
    <mergeCell ref="C15:F15"/>
    <mergeCell ref="A16:F16"/>
    <mergeCell ref="A17:E17"/>
    <mergeCell ref="A18:F18"/>
    <mergeCell ref="A19:E19"/>
    <mergeCell ref="A20:E20"/>
    <mergeCell ref="A21:E21"/>
    <mergeCell ref="A22:F22"/>
    <mergeCell ref="E24:G24"/>
    <mergeCell ref="I24:K24"/>
    <mergeCell ref="C25:D25"/>
    <mergeCell ref="E25:G25"/>
    <mergeCell ref="I25:K25"/>
    <mergeCell ref="E27:G28"/>
    <mergeCell ref="I28:K28"/>
    <mergeCell ref="C29:D29"/>
    <mergeCell ref="E29:G29"/>
    <mergeCell ref="I29:K29"/>
    <mergeCell ref="C31:J31"/>
  </mergeCells>
  <printOptions horizontalCentered="1"/>
  <pageMargins left="0.15" right="0" top="0.984251968503937" bottom="0.984251968503937" header="0.5118110236220472" footer="0.5118110236220472"/>
  <pageSetup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dimension ref="A1:X134"/>
  <sheetViews>
    <sheetView tabSelected="1" view="pageBreakPreview" zoomScale="115" zoomScaleSheetLayoutView="115" zoomScalePageLayoutView="115" workbookViewId="0" topLeftCell="A25">
      <selection activeCell="L42" sqref="L42"/>
    </sheetView>
  </sheetViews>
  <sheetFormatPr defaultColWidth="9.140625" defaultRowHeight="12.75"/>
  <cols>
    <col min="1" max="1" width="4.7109375" style="37" customWidth="1"/>
    <col min="2" max="2" width="7.7109375" style="38" customWidth="1"/>
    <col min="3" max="3" width="42.8515625" style="66" customWidth="1"/>
    <col min="4" max="4" width="5.421875" style="39" customWidth="1"/>
    <col min="5" max="5" width="7.57421875" style="201" customWidth="1"/>
    <col min="6" max="6" width="5.57421875" style="39" customWidth="1"/>
    <col min="7" max="7" width="4.8515625" style="39" customWidth="1"/>
    <col min="8" max="8" width="6.421875" style="39" customWidth="1"/>
    <col min="9" max="9" width="6.57421875" style="39" bestFit="1" customWidth="1"/>
    <col min="10" max="10" width="5.57421875" style="39" customWidth="1"/>
    <col min="11" max="11" width="5.7109375" style="39" customWidth="1"/>
    <col min="12" max="12" width="7.421875" style="39" customWidth="1"/>
    <col min="13" max="13" width="9.00390625" style="39" customWidth="1"/>
    <col min="14" max="14" width="8.8515625" style="39" bestFit="1" customWidth="1"/>
    <col min="15" max="15" width="8.00390625" style="39" bestFit="1" customWidth="1"/>
    <col min="16" max="16" width="10.140625" style="39" bestFit="1" customWidth="1"/>
    <col min="17" max="24" width="9.140625" style="85" customWidth="1"/>
    <col min="25" max="16384" width="9.140625" style="36" customWidth="1"/>
  </cols>
  <sheetData>
    <row r="1" spans="1:16" ht="13.5" customHeight="1">
      <c r="A1" s="706" t="s">
        <v>909</v>
      </c>
      <c r="B1" s="706"/>
      <c r="C1" s="707"/>
      <c r="D1" s="706"/>
      <c r="E1" s="706"/>
      <c r="F1" s="706"/>
      <c r="G1" s="706"/>
      <c r="H1" s="706"/>
      <c r="I1" s="706"/>
      <c r="J1" s="706"/>
      <c r="K1" s="706"/>
      <c r="L1" s="706"/>
      <c r="M1" s="706"/>
      <c r="N1" s="706"/>
      <c r="O1" s="706"/>
      <c r="P1" s="706"/>
    </row>
    <row r="2" spans="1:16" ht="12" customHeight="1">
      <c r="A2" s="298"/>
      <c r="B2" s="299"/>
      <c r="C2" s="300"/>
      <c r="D2" s="299"/>
      <c r="E2" s="299"/>
      <c r="F2" s="299"/>
      <c r="G2" s="299"/>
      <c r="H2" s="299"/>
      <c r="I2" s="299"/>
      <c r="J2" s="299"/>
      <c r="K2" s="299"/>
      <c r="L2" s="299"/>
      <c r="M2" s="299"/>
      <c r="N2" s="299"/>
      <c r="O2" s="299"/>
      <c r="P2" s="299"/>
    </row>
    <row r="3" spans="1:16" ht="32.25" customHeight="1">
      <c r="A3" s="708" t="s">
        <v>45</v>
      </c>
      <c r="B3" s="708"/>
      <c r="C3" s="709"/>
      <c r="D3" s="708"/>
      <c r="E3" s="708"/>
      <c r="F3" s="708"/>
      <c r="G3" s="708"/>
      <c r="H3" s="708"/>
      <c r="I3" s="708"/>
      <c r="J3" s="708"/>
      <c r="K3" s="708"/>
      <c r="L3" s="708"/>
      <c r="M3" s="708"/>
      <c r="N3" s="708"/>
      <c r="O3" s="708"/>
      <c r="P3" s="708"/>
    </row>
    <row r="4" spans="1:16" ht="11.25">
      <c r="A4" s="301"/>
      <c r="B4" s="302"/>
      <c r="C4" s="303"/>
      <c r="D4" s="304"/>
      <c r="E4" s="305"/>
      <c r="F4" s="305"/>
      <c r="G4" s="306"/>
      <c r="H4" s="306"/>
      <c r="I4" s="306"/>
      <c r="J4" s="306"/>
      <c r="K4" s="306"/>
      <c r="L4" s="306"/>
      <c r="M4" s="306"/>
      <c r="N4" s="306"/>
      <c r="O4" s="306"/>
      <c r="P4" s="306"/>
    </row>
    <row r="5" spans="1:16" ht="30.75" customHeight="1">
      <c r="A5" s="694" t="s">
        <v>253</v>
      </c>
      <c r="B5" s="694"/>
      <c r="C5" s="694"/>
      <c r="D5" s="695"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695"/>
      <c r="F5" s="695"/>
      <c r="G5" s="695"/>
      <c r="H5" s="695"/>
      <c r="I5" s="695"/>
      <c r="J5" s="695"/>
      <c r="K5" s="695"/>
      <c r="L5" s="695"/>
      <c r="M5" s="695"/>
      <c r="N5" s="695"/>
      <c r="O5" s="695"/>
      <c r="P5" s="695"/>
    </row>
    <row r="6" spans="1:16" ht="18" customHeight="1">
      <c r="A6" s="694" t="s">
        <v>254</v>
      </c>
      <c r="B6" s="694"/>
      <c r="C6" s="694"/>
      <c r="D6" s="695" t="s">
        <v>910</v>
      </c>
      <c r="E6" s="695"/>
      <c r="F6" s="695"/>
      <c r="G6" s="695"/>
      <c r="H6" s="695"/>
      <c r="I6" s="695"/>
      <c r="J6" s="695"/>
      <c r="K6" s="695"/>
      <c r="L6" s="695"/>
      <c r="M6" s="695"/>
      <c r="N6" s="695"/>
      <c r="O6" s="695"/>
      <c r="P6" s="695"/>
    </row>
    <row r="7" spans="1:16" ht="11.25" customHeight="1">
      <c r="A7" s="694" t="s">
        <v>255</v>
      </c>
      <c r="B7" s="694"/>
      <c r="C7" s="694"/>
      <c r="D7" s="695" t="s">
        <v>911</v>
      </c>
      <c r="E7" s="695"/>
      <c r="F7" s="695"/>
      <c r="G7" s="695"/>
      <c r="H7" s="695"/>
      <c r="I7" s="695"/>
      <c r="J7" s="695"/>
      <c r="K7" s="695"/>
      <c r="L7" s="695"/>
      <c r="M7" s="695"/>
      <c r="N7" s="695"/>
      <c r="O7" s="695"/>
      <c r="P7" s="695"/>
    </row>
    <row r="8" spans="1:16" ht="13.5" customHeight="1">
      <c r="A8" s="694" t="s">
        <v>468</v>
      </c>
      <c r="B8" s="694"/>
      <c r="C8" s="694"/>
      <c r="D8" s="694"/>
      <c r="E8" s="694"/>
      <c r="F8" s="694"/>
      <c r="G8" s="694"/>
      <c r="H8" s="694"/>
      <c r="I8" s="694"/>
      <c r="J8" s="694"/>
      <c r="K8" s="694"/>
      <c r="L8" s="694"/>
      <c r="M8" s="694"/>
      <c r="N8" s="694"/>
      <c r="O8" s="694"/>
      <c r="P8" s="694"/>
    </row>
    <row r="9" spans="1:16" ht="13.5" customHeight="1">
      <c r="A9" s="307"/>
      <c r="B9" s="308"/>
      <c r="C9" s="309"/>
      <c r="D9" s="307"/>
      <c r="E9" s="310"/>
      <c r="F9" s="310"/>
      <c r="G9" s="311"/>
      <c r="H9" s="311"/>
      <c r="I9" s="311"/>
      <c r="J9" s="311"/>
      <c r="K9" s="311"/>
      <c r="L9" s="311"/>
      <c r="M9" s="312" t="s">
        <v>291</v>
      </c>
      <c r="N9" s="312"/>
      <c r="O9" s="696"/>
      <c r="P9" s="696"/>
    </row>
    <row r="10" spans="1:16" ht="13.5" customHeight="1">
      <c r="A10" s="314"/>
      <c r="B10" s="315"/>
      <c r="C10" s="316"/>
      <c r="D10" s="317"/>
      <c r="E10" s="318"/>
      <c r="F10" s="318"/>
      <c r="G10" s="318"/>
      <c r="H10" s="318"/>
      <c r="I10" s="318"/>
      <c r="J10" s="318"/>
      <c r="K10" s="318"/>
      <c r="L10" s="318"/>
      <c r="M10" s="311" t="s">
        <v>256</v>
      </c>
      <c r="N10" s="311"/>
      <c r="O10" s="697"/>
      <c r="P10" s="697"/>
    </row>
    <row r="11" spans="1:16" ht="13.5" customHeight="1">
      <c r="A11" s="698" t="s">
        <v>257</v>
      </c>
      <c r="B11" s="700" t="s">
        <v>258</v>
      </c>
      <c r="C11" s="702" t="s">
        <v>259</v>
      </c>
      <c r="D11" s="319"/>
      <c r="E11" s="319"/>
      <c r="F11" s="704" t="s">
        <v>262</v>
      </c>
      <c r="G11" s="704"/>
      <c r="H11" s="704"/>
      <c r="I11" s="704"/>
      <c r="J11" s="704"/>
      <c r="K11" s="704"/>
      <c r="L11" s="705" t="s">
        <v>263</v>
      </c>
      <c r="M11" s="705"/>
      <c r="N11" s="705"/>
      <c r="O11" s="705"/>
      <c r="P11" s="705"/>
    </row>
    <row r="12" spans="1:16" ht="92.25" customHeight="1">
      <c r="A12" s="699"/>
      <c r="B12" s="701"/>
      <c r="C12" s="703"/>
      <c r="D12" s="320" t="s">
        <v>260</v>
      </c>
      <c r="E12" s="320" t="s">
        <v>261</v>
      </c>
      <c r="F12" s="320" t="s">
        <v>264</v>
      </c>
      <c r="G12" s="320" t="s">
        <v>355</v>
      </c>
      <c r="H12" s="320" t="s">
        <v>356</v>
      </c>
      <c r="I12" s="320" t="s">
        <v>357</v>
      </c>
      <c r="J12" s="320" t="s">
        <v>358</v>
      </c>
      <c r="K12" s="320" t="s">
        <v>359</v>
      </c>
      <c r="L12" s="320" t="s">
        <v>265</v>
      </c>
      <c r="M12" s="320" t="s">
        <v>356</v>
      </c>
      <c r="N12" s="320" t="s">
        <v>357</v>
      </c>
      <c r="O12" s="320" t="s">
        <v>358</v>
      </c>
      <c r="P12" s="320" t="s">
        <v>360</v>
      </c>
    </row>
    <row r="13" spans="1:24" s="60" customFormat="1" ht="11.25">
      <c r="A13" s="76"/>
      <c r="B13" s="77"/>
      <c r="C13" s="541" t="str">
        <f>D6</f>
        <v>Jelgavas ielas posma no Graudu ielas līdz Ganību ielai rekonstrukcija (Trešā kārta)</v>
      </c>
      <c r="D13" s="542"/>
      <c r="E13" s="542"/>
      <c r="F13" s="542"/>
      <c r="G13" s="542"/>
      <c r="H13" s="542"/>
      <c r="I13" s="542"/>
      <c r="J13" s="542"/>
      <c r="K13" s="542"/>
      <c r="L13" s="542"/>
      <c r="M13" s="542"/>
      <c r="N13" s="542"/>
      <c r="O13" s="542"/>
      <c r="P13" s="543"/>
      <c r="Q13" s="321"/>
      <c r="R13" s="321"/>
      <c r="S13" s="321"/>
      <c r="T13" s="321"/>
      <c r="U13" s="321"/>
      <c r="V13" s="321"/>
      <c r="W13" s="321"/>
      <c r="X13" s="321"/>
    </row>
    <row r="14" spans="1:16" ht="12.75" customHeight="1">
      <c r="A14" s="322"/>
      <c r="B14" s="323"/>
      <c r="C14" s="688" t="s">
        <v>301</v>
      </c>
      <c r="D14" s="688"/>
      <c r="E14" s="688"/>
      <c r="F14" s="688"/>
      <c r="G14" s="688"/>
      <c r="H14" s="688"/>
      <c r="I14" s="688"/>
      <c r="J14" s="688"/>
      <c r="K14" s="688"/>
      <c r="L14" s="688"/>
      <c r="M14" s="688"/>
      <c r="N14" s="688"/>
      <c r="O14" s="688"/>
      <c r="P14" s="689"/>
    </row>
    <row r="15" spans="1:16" ht="11.25">
      <c r="A15" s="324">
        <v>1</v>
      </c>
      <c r="B15" s="324" t="s">
        <v>307</v>
      </c>
      <c r="C15" s="325" t="s">
        <v>46</v>
      </c>
      <c r="D15" s="195" t="s">
        <v>47</v>
      </c>
      <c r="E15" s="326">
        <v>1</v>
      </c>
      <c r="F15" s="165"/>
      <c r="G15" s="42"/>
      <c r="H15" s="42"/>
      <c r="I15" s="42"/>
      <c r="J15" s="166"/>
      <c r="K15" s="42"/>
      <c r="L15" s="42"/>
      <c r="M15" s="42"/>
      <c r="N15" s="42"/>
      <c r="O15" s="42"/>
      <c r="P15" s="42"/>
    </row>
    <row r="16" spans="1:16" ht="22.5">
      <c r="A16" s="324">
        <f>A15+1</f>
        <v>2</v>
      </c>
      <c r="B16" s="324" t="s">
        <v>307</v>
      </c>
      <c r="C16" s="325" t="s">
        <v>48</v>
      </c>
      <c r="D16" s="195" t="s">
        <v>47</v>
      </c>
      <c r="E16" s="326">
        <v>1</v>
      </c>
      <c r="F16" s="165"/>
      <c r="G16" s="42"/>
      <c r="H16" s="42"/>
      <c r="I16" s="42"/>
      <c r="J16" s="166"/>
      <c r="K16" s="42"/>
      <c r="L16" s="42"/>
      <c r="M16" s="42"/>
      <c r="N16" s="42"/>
      <c r="O16" s="42"/>
      <c r="P16" s="42"/>
    </row>
    <row r="17" spans="1:16" ht="11.25">
      <c r="A17" s="324">
        <f aca="true" t="shared" si="0" ref="A17:A23">A16+1</f>
        <v>3</v>
      </c>
      <c r="B17" s="324" t="s">
        <v>307</v>
      </c>
      <c r="C17" s="325" t="s">
        <v>302</v>
      </c>
      <c r="D17" s="195" t="s">
        <v>334</v>
      </c>
      <c r="E17" s="326">
        <v>550</v>
      </c>
      <c r="F17" s="165"/>
      <c r="G17" s="42"/>
      <c r="H17" s="42"/>
      <c r="I17" s="42"/>
      <c r="J17" s="166"/>
      <c r="K17" s="42"/>
      <c r="L17" s="42"/>
      <c r="M17" s="42"/>
      <c r="N17" s="42"/>
      <c r="O17" s="42"/>
      <c r="P17" s="42"/>
    </row>
    <row r="18" spans="1:16" ht="22.5">
      <c r="A18" s="324">
        <f t="shared" si="0"/>
        <v>4</v>
      </c>
      <c r="B18" s="78" t="s">
        <v>307</v>
      </c>
      <c r="C18" s="325" t="s">
        <v>164</v>
      </c>
      <c r="D18" s="195" t="s">
        <v>316</v>
      </c>
      <c r="E18" s="326">
        <v>1</v>
      </c>
      <c r="F18" s="165"/>
      <c r="G18" s="42"/>
      <c r="H18" s="42"/>
      <c r="I18" s="42"/>
      <c r="J18" s="166"/>
      <c r="K18" s="42"/>
      <c r="L18" s="42"/>
      <c r="M18" s="42"/>
      <c r="N18" s="42"/>
      <c r="O18" s="42"/>
      <c r="P18" s="42"/>
    </row>
    <row r="19" spans="1:16" ht="33.75">
      <c r="A19" s="324">
        <f t="shared" si="0"/>
        <v>5</v>
      </c>
      <c r="B19" s="324" t="s">
        <v>293</v>
      </c>
      <c r="C19" s="325" t="s">
        <v>912</v>
      </c>
      <c r="D19" s="195" t="s">
        <v>477</v>
      </c>
      <c r="E19" s="326">
        <v>3992</v>
      </c>
      <c r="F19" s="165"/>
      <c r="G19" s="42"/>
      <c r="H19" s="42"/>
      <c r="I19" s="42"/>
      <c r="J19" s="166"/>
      <c r="K19" s="42"/>
      <c r="L19" s="42"/>
      <c r="M19" s="42"/>
      <c r="N19" s="42"/>
      <c r="O19" s="42"/>
      <c r="P19" s="42"/>
    </row>
    <row r="20" spans="1:16" ht="26.25" customHeight="1">
      <c r="A20" s="324">
        <f t="shared" si="0"/>
        <v>6</v>
      </c>
      <c r="B20" s="324" t="s">
        <v>293</v>
      </c>
      <c r="C20" s="325" t="s">
        <v>913</v>
      </c>
      <c r="D20" s="195" t="s">
        <v>477</v>
      </c>
      <c r="E20" s="326">
        <v>150</v>
      </c>
      <c r="F20" s="165"/>
      <c r="G20" s="42"/>
      <c r="H20" s="42"/>
      <c r="I20" s="42"/>
      <c r="J20" s="166"/>
      <c r="K20" s="42"/>
      <c r="L20" s="42"/>
      <c r="M20" s="42"/>
      <c r="N20" s="42"/>
      <c r="O20" s="42"/>
      <c r="P20" s="42"/>
    </row>
    <row r="21" spans="1:16" ht="22.5">
      <c r="A21" s="324">
        <f t="shared" si="0"/>
        <v>7</v>
      </c>
      <c r="B21" s="324" t="s">
        <v>294</v>
      </c>
      <c r="C21" s="325" t="s">
        <v>478</v>
      </c>
      <c r="D21" s="195" t="s">
        <v>333</v>
      </c>
      <c r="E21" s="326">
        <v>7</v>
      </c>
      <c r="F21" s="165"/>
      <c r="G21" s="42"/>
      <c r="H21" s="42"/>
      <c r="I21" s="42"/>
      <c r="J21" s="166"/>
      <c r="K21" s="42"/>
      <c r="L21" s="42"/>
      <c r="M21" s="42"/>
      <c r="N21" s="42"/>
      <c r="O21" s="42"/>
      <c r="P21" s="42"/>
    </row>
    <row r="22" spans="1:16" ht="22.5">
      <c r="A22" s="324">
        <f t="shared" si="0"/>
        <v>8</v>
      </c>
      <c r="B22" s="324" t="s">
        <v>293</v>
      </c>
      <c r="C22" s="325" t="s">
        <v>448</v>
      </c>
      <c r="D22" s="195" t="s">
        <v>333</v>
      </c>
      <c r="E22" s="326">
        <v>19</v>
      </c>
      <c r="F22" s="165"/>
      <c r="G22" s="42"/>
      <c r="H22" s="42"/>
      <c r="I22" s="42"/>
      <c r="J22" s="166"/>
      <c r="K22" s="42"/>
      <c r="L22" s="42"/>
      <c r="M22" s="42"/>
      <c r="N22" s="42"/>
      <c r="O22" s="42"/>
      <c r="P22" s="42"/>
    </row>
    <row r="23" spans="1:16" ht="22.5">
      <c r="A23" s="324">
        <f t="shared" si="0"/>
        <v>9</v>
      </c>
      <c r="B23" s="324" t="s">
        <v>293</v>
      </c>
      <c r="C23" s="325" t="s">
        <v>450</v>
      </c>
      <c r="D23" s="195" t="s">
        <v>333</v>
      </c>
      <c r="E23" s="326">
        <v>11</v>
      </c>
      <c r="F23" s="165"/>
      <c r="G23" s="42"/>
      <c r="H23" s="42"/>
      <c r="I23" s="42"/>
      <c r="J23" s="166"/>
      <c r="K23" s="42"/>
      <c r="L23" s="42"/>
      <c r="M23" s="42"/>
      <c r="N23" s="42"/>
      <c r="O23" s="42"/>
      <c r="P23" s="42"/>
    </row>
    <row r="24" spans="1:16" ht="11.25">
      <c r="A24" s="664" t="s">
        <v>272</v>
      </c>
      <c r="B24" s="664"/>
      <c r="C24" s="677"/>
      <c r="D24" s="666"/>
      <c r="E24" s="666"/>
      <c r="F24" s="677"/>
      <c r="G24" s="677"/>
      <c r="H24" s="677"/>
      <c r="I24" s="677"/>
      <c r="J24" s="677"/>
      <c r="K24" s="685"/>
      <c r="L24" s="328"/>
      <c r="M24" s="328"/>
      <c r="N24" s="328"/>
      <c r="O24" s="328"/>
      <c r="P24" s="328"/>
    </row>
    <row r="25" spans="1:16" ht="11.25">
      <c r="A25" s="329"/>
      <c r="B25" s="330"/>
      <c r="C25" s="690" t="s">
        <v>303</v>
      </c>
      <c r="D25" s="690"/>
      <c r="E25" s="690"/>
      <c r="F25" s="690"/>
      <c r="G25" s="690"/>
      <c r="H25" s="690"/>
      <c r="I25" s="690"/>
      <c r="J25" s="690"/>
      <c r="K25" s="690"/>
      <c r="L25" s="690"/>
      <c r="M25" s="690"/>
      <c r="N25" s="690"/>
      <c r="O25" s="690"/>
      <c r="P25" s="691"/>
    </row>
    <row r="26" spans="1:16" ht="11.25">
      <c r="A26" s="331"/>
      <c r="B26" s="332"/>
      <c r="C26" s="692" t="s">
        <v>50</v>
      </c>
      <c r="D26" s="692"/>
      <c r="E26" s="692"/>
      <c r="F26" s="692"/>
      <c r="G26" s="692"/>
      <c r="H26" s="692"/>
      <c r="I26" s="692"/>
      <c r="J26" s="692"/>
      <c r="K26" s="692"/>
      <c r="L26" s="692"/>
      <c r="M26" s="692"/>
      <c r="N26" s="692"/>
      <c r="O26" s="692"/>
      <c r="P26" s="693"/>
    </row>
    <row r="27" spans="1:16" ht="33.75">
      <c r="A27" s="324">
        <f>A23+1</f>
        <v>10</v>
      </c>
      <c r="B27" s="324" t="s">
        <v>38</v>
      </c>
      <c r="C27" s="325" t="s">
        <v>365</v>
      </c>
      <c r="D27" s="195" t="s">
        <v>333</v>
      </c>
      <c r="E27" s="326">
        <v>8</v>
      </c>
      <c r="F27" s="165"/>
      <c r="G27" s="42"/>
      <c r="H27" s="42"/>
      <c r="I27" s="42"/>
      <c r="J27" s="166"/>
      <c r="K27" s="42"/>
      <c r="L27" s="42"/>
      <c r="M27" s="42"/>
      <c r="N27" s="42"/>
      <c r="O27" s="42"/>
      <c r="P27" s="42"/>
    </row>
    <row r="28" spans="1:16" ht="11.25" customHeight="1">
      <c r="A28" s="664" t="s">
        <v>272</v>
      </c>
      <c r="B28" s="664"/>
      <c r="C28" s="677"/>
      <c r="D28" s="677"/>
      <c r="E28" s="677"/>
      <c r="F28" s="677"/>
      <c r="G28" s="677"/>
      <c r="H28" s="677"/>
      <c r="I28" s="677"/>
      <c r="J28" s="677"/>
      <c r="K28" s="677"/>
      <c r="L28" s="328"/>
      <c r="M28" s="328"/>
      <c r="N28" s="328"/>
      <c r="O28" s="328"/>
      <c r="P28" s="328"/>
    </row>
    <row r="29" spans="1:16" ht="11.25">
      <c r="A29" s="333"/>
      <c r="B29" s="334"/>
      <c r="C29" s="672" t="s">
        <v>304</v>
      </c>
      <c r="D29" s="672"/>
      <c r="E29" s="672"/>
      <c r="F29" s="672"/>
      <c r="G29" s="672"/>
      <c r="H29" s="672"/>
      <c r="I29" s="672"/>
      <c r="J29" s="672"/>
      <c r="K29" s="672"/>
      <c r="L29" s="672"/>
      <c r="M29" s="672"/>
      <c r="N29" s="672"/>
      <c r="O29" s="672"/>
      <c r="P29" s="673"/>
    </row>
    <row r="30" spans="1:16" ht="11.25">
      <c r="A30" s="324">
        <f>A27+1</f>
        <v>11</v>
      </c>
      <c r="B30" s="324" t="s">
        <v>294</v>
      </c>
      <c r="C30" s="325" t="s">
        <v>241</v>
      </c>
      <c r="D30" s="195" t="s">
        <v>477</v>
      </c>
      <c r="E30" s="326">
        <v>1580</v>
      </c>
      <c r="F30" s="165"/>
      <c r="G30" s="42"/>
      <c r="H30" s="42"/>
      <c r="I30" s="42"/>
      <c r="J30" s="166"/>
      <c r="K30" s="42"/>
      <c r="L30" s="42"/>
      <c r="M30" s="42"/>
      <c r="N30" s="42"/>
      <c r="O30" s="42"/>
      <c r="P30" s="42"/>
    </row>
    <row r="31" spans="1:16" ht="36" customHeight="1">
      <c r="A31" s="324">
        <f>A30+1</f>
        <v>12</v>
      </c>
      <c r="B31" s="324" t="s">
        <v>294</v>
      </c>
      <c r="C31" s="325" t="s">
        <v>242</v>
      </c>
      <c r="D31" s="195" t="s">
        <v>477</v>
      </c>
      <c r="E31" s="326">
        <v>4490</v>
      </c>
      <c r="F31" s="165"/>
      <c r="G31" s="42"/>
      <c r="H31" s="42"/>
      <c r="I31" s="42"/>
      <c r="J31" s="166"/>
      <c r="K31" s="42"/>
      <c r="L31" s="42"/>
      <c r="M31" s="42"/>
      <c r="N31" s="42"/>
      <c r="O31" s="42"/>
      <c r="P31" s="42"/>
    </row>
    <row r="32" spans="1:16" ht="22.5">
      <c r="A32" s="324">
        <f>A31+1</f>
        <v>13</v>
      </c>
      <c r="B32" s="324" t="s">
        <v>294</v>
      </c>
      <c r="C32" s="325" t="s">
        <v>370</v>
      </c>
      <c r="D32" s="195" t="s">
        <v>298</v>
      </c>
      <c r="E32" s="326">
        <v>290</v>
      </c>
      <c r="F32" s="165"/>
      <c r="G32" s="42"/>
      <c r="H32" s="42"/>
      <c r="I32" s="42"/>
      <c r="J32" s="166"/>
      <c r="K32" s="42"/>
      <c r="L32" s="42"/>
      <c r="M32" s="42"/>
      <c r="N32" s="42"/>
      <c r="O32" s="42"/>
      <c r="P32" s="42"/>
    </row>
    <row r="33" spans="1:24" s="61" customFormat="1" ht="12.75" customHeight="1">
      <c r="A33" s="684" t="s">
        <v>272</v>
      </c>
      <c r="B33" s="679"/>
      <c r="C33" s="685"/>
      <c r="D33" s="686"/>
      <c r="E33" s="686"/>
      <c r="F33" s="686"/>
      <c r="G33" s="686"/>
      <c r="H33" s="686"/>
      <c r="I33" s="686"/>
      <c r="J33" s="686"/>
      <c r="K33" s="687"/>
      <c r="L33" s="328"/>
      <c r="M33" s="328"/>
      <c r="N33" s="328"/>
      <c r="O33" s="328"/>
      <c r="P33" s="328"/>
      <c r="Q33" s="84"/>
      <c r="R33" s="84"/>
      <c r="S33" s="84"/>
      <c r="T33" s="84"/>
      <c r="U33" s="84"/>
      <c r="V33" s="84"/>
      <c r="W33" s="84"/>
      <c r="X33" s="84"/>
    </row>
    <row r="34" spans="1:16" ht="12.75" customHeight="1">
      <c r="A34" s="327"/>
      <c r="B34" s="336"/>
      <c r="C34" s="674" t="s">
        <v>335</v>
      </c>
      <c r="D34" s="674"/>
      <c r="E34" s="674"/>
      <c r="F34" s="674"/>
      <c r="G34" s="674"/>
      <c r="H34" s="674"/>
      <c r="I34" s="674"/>
      <c r="J34" s="674"/>
      <c r="K34" s="674"/>
      <c r="L34" s="674"/>
      <c r="M34" s="674"/>
      <c r="N34" s="674"/>
      <c r="O34" s="674"/>
      <c r="P34" s="675"/>
    </row>
    <row r="35" spans="1:16" ht="12.75" customHeight="1">
      <c r="A35" s="337"/>
      <c r="B35" s="338"/>
      <c r="C35" s="680" t="s">
        <v>914</v>
      </c>
      <c r="D35" s="680"/>
      <c r="E35" s="680"/>
      <c r="F35" s="680"/>
      <c r="G35" s="680"/>
      <c r="H35" s="680"/>
      <c r="I35" s="680"/>
      <c r="J35" s="680"/>
      <c r="K35" s="680"/>
      <c r="L35" s="680"/>
      <c r="M35" s="680"/>
      <c r="N35" s="680"/>
      <c r="O35" s="680"/>
      <c r="P35" s="681"/>
    </row>
    <row r="36" spans="1:16" ht="22.5">
      <c r="A36" s="41">
        <f>A32+1</f>
        <v>14</v>
      </c>
      <c r="B36" s="78" t="s">
        <v>39</v>
      </c>
      <c r="C36" s="325" t="s">
        <v>347</v>
      </c>
      <c r="D36" s="195" t="s">
        <v>915</v>
      </c>
      <c r="E36" s="326">
        <v>771</v>
      </c>
      <c r="F36" s="165"/>
      <c r="G36" s="42"/>
      <c r="H36" s="42"/>
      <c r="I36" s="42"/>
      <c r="J36" s="166"/>
      <c r="K36" s="42"/>
      <c r="L36" s="42"/>
      <c r="M36" s="42"/>
      <c r="N36" s="42"/>
      <c r="O36" s="42"/>
      <c r="P36" s="42"/>
    </row>
    <row r="37" spans="1:16" ht="22.5">
      <c r="A37" s="41">
        <f aca="true" t="shared" si="1" ref="A37:A42">A36+1</f>
        <v>15</v>
      </c>
      <c r="B37" s="78" t="s">
        <v>39</v>
      </c>
      <c r="C37" s="325" t="s">
        <v>916</v>
      </c>
      <c r="D37" s="195" t="s">
        <v>915</v>
      </c>
      <c r="E37" s="326">
        <v>667</v>
      </c>
      <c r="F37" s="165"/>
      <c r="G37" s="42"/>
      <c r="H37" s="42"/>
      <c r="I37" s="42"/>
      <c r="J37" s="166"/>
      <c r="K37" s="42"/>
      <c r="L37" s="42"/>
      <c r="M37" s="42"/>
      <c r="N37" s="42"/>
      <c r="O37" s="42"/>
      <c r="P37" s="42"/>
    </row>
    <row r="38" spans="1:16" ht="22.5">
      <c r="A38" s="41">
        <f t="shared" si="1"/>
        <v>16</v>
      </c>
      <c r="B38" s="78" t="s">
        <v>39</v>
      </c>
      <c r="C38" s="325" t="s">
        <v>498</v>
      </c>
      <c r="D38" s="195" t="s">
        <v>333</v>
      </c>
      <c r="E38" s="326">
        <v>10</v>
      </c>
      <c r="F38" s="165"/>
      <c r="G38" s="42"/>
      <c r="H38" s="42"/>
      <c r="I38" s="42"/>
      <c r="J38" s="166"/>
      <c r="K38" s="42"/>
      <c r="L38" s="42"/>
      <c r="M38" s="42"/>
      <c r="N38" s="42"/>
      <c r="O38" s="42"/>
      <c r="P38" s="42"/>
    </row>
    <row r="39" spans="1:16" ht="13.5">
      <c r="A39" s="41">
        <f t="shared" si="1"/>
        <v>17</v>
      </c>
      <c r="B39" s="78" t="s">
        <v>39</v>
      </c>
      <c r="C39" s="325" t="s">
        <v>374</v>
      </c>
      <c r="D39" s="195" t="s">
        <v>915</v>
      </c>
      <c r="E39" s="326">
        <v>1448</v>
      </c>
      <c r="F39" s="165"/>
      <c r="G39" s="42"/>
      <c r="H39" s="42"/>
      <c r="I39" s="42"/>
      <c r="J39" s="166"/>
      <c r="K39" s="42"/>
      <c r="L39" s="42"/>
      <c r="M39" s="42"/>
      <c r="N39" s="42"/>
      <c r="O39" s="42"/>
      <c r="P39" s="42"/>
    </row>
    <row r="40" spans="1:16" ht="13.5">
      <c r="A40" s="41">
        <f t="shared" si="1"/>
        <v>18</v>
      </c>
      <c r="B40" s="78" t="s">
        <v>39</v>
      </c>
      <c r="C40" s="325" t="s">
        <v>375</v>
      </c>
      <c r="D40" s="195" t="s">
        <v>915</v>
      </c>
      <c r="E40" s="326">
        <v>1448</v>
      </c>
      <c r="F40" s="165"/>
      <c r="G40" s="42"/>
      <c r="H40" s="42"/>
      <c r="I40" s="42"/>
      <c r="J40" s="166"/>
      <c r="K40" s="42"/>
      <c r="L40" s="42"/>
      <c r="M40" s="42"/>
      <c r="N40" s="42"/>
      <c r="O40" s="42"/>
      <c r="P40" s="42"/>
    </row>
    <row r="41" spans="1:16" ht="13.5">
      <c r="A41" s="41">
        <f t="shared" si="1"/>
        <v>19</v>
      </c>
      <c r="B41" s="78" t="s">
        <v>39</v>
      </c>
      <c r="C41" s="325" t="s">
        <v>226</v>
      </c>
      <c r="D41" s="195" t="s">
        <v>917</v>
      </c>
      <c r="E41" s="326">
        <v>497</v>
      </c>
      <c r="F41" s="165"/>
      <c r="G41" s="42"/>
      <c r="H41" s="42"/>
      <c r="I41" s="42"/>
      <c r="J41" s="166"/>
      <c r="K41" s="42"/>
      <c r="L41" s="42"/>
      <c r="M41" s="42"/>
      <c r="N41" s="42"/>
      <c r="O41" s="42"/>
      <c r="P41" s="42"/>
    </row>
    <row r="42" spans="1:16" ht="13.5">
      <c r="A42" s="41">
        <f t="shared" si="1"/>
        <v>20</v>
      </c>
      <c r="B42" s="324" t="s">
        <v>294</v>
      </c>
      <c r="C42" s="325" t="s">
        <v>451</v>
      </c>
      <c r="D42" s="195" t="s">
        <v>917</v>
      </c>
      <c r="E42" s="326">
        <v>860</v>
      </c>
      <c r="F42" s="165"/>
      <c r="G42" s="42"/>
      <c r="H42" s="42"/>
      <c r="I42" s="42"/>
      <c r="J42" s="166"/>
      <c r="K42" s="42"/>
      <c r="L42" s="42"/>
      <c r="M42" s="42"/>
      <c r="N42" s="42"/>
      <c r="O42" s="42"/>
      <c r="P42" s="42"/>
    </row>
    <row r="43" spans="1:16" ht="11.25">
      <c r="A43" s="337"/>
      <c r="B43" s="338"/>
      <c r="C43" s="680" t="s">
        <v>0</v>
      </c>
      <c r="D43" s="680"/>
      <c r="E43" s="680"/>
      <c r="F43" s="680"/>
      <c r="G43" s="680"/>
      <c r="H43" s="680"/>
      <c r="I43" s="680"/>
      <c r="J43" s="680"/>
      <c r="K43" s="680"/>
      <c r="L43" s="680"/>
      <c r="M43" s="680"/>
      <c r="N43" s="680"/>
      <c r="O43" s="680"/>
      <c r="P43" s="681"/>
    </row>
    <row r="44" spans="1:16" ht="22.5">
      <c r="A44" s="41">
        <f>A42+1</f>
        <v>21</v>
      </c>
      <c r="B44" s="78" t="s">
        <v>39</v>
      </c>
      <c r="C44" s="325" t="s">
        <v>505</v>
      </c>
      <c r="D44" s="195" t="s">
        <v>436</v>
      </c>
      <c r="E44" s="326">
        <v>61</v>
      </c>
      <c r="F44" s="165"/>
      <c r="G44" s="42"/>
      <c r="H44" s="42"/>
      <c r="I44" s="42"/>
      <c r="J44" s="166"/>
      <c r="K44" s="42"/>
      <c r="L44" s="42"/>
      <c r="M44" s="42"/>
      <c r="N44" s="42"/>
      <c r="O44" s="42"/>
      <c r="P44" s="42"/>
    </row>
    <row r="45" spans="1:16" ht="22.5">
      <c r="A45" s="41">
        <f>A44+1</f>
        <v>22</v>
      </c>
      <c r="B45" s="78" t="s">
        <v>39</v>
      </c>
      <c r="C45" s="325" t="s">
        <v>918</v>
      </c>
      <c r="D45" s="195" t="s">
        <v>292</v>
      </c>
      <c r="E45" s="326">
        <v>23</v>
      </c>
      <c r="F45" s="165"/>
      <c r="G45" s="42"/>
      <c r="H45" s="42"/>
      <c r="I45" s="42"/>
      <c r="J45" s="166"/>
      <c r="K45" s="42"/>
      <c r="L45" s="42"/>
      <c r="M45" s="42"/>
      <c r="N45" s="42"/>
      <c r="O45" s="42"/>
      <c r="P45" s="42"/>
    </row>
    <row r="46" spans="1:16" ht="12.75">
      <c r="A46" s="41">
        <f>A45+1</f>
        <v>23</v>
      </c>
      <c r="B46" s="78" t="s">
        <v>39</v>
      </c>
      <c r="C46" s="325" t="s">
        <v>1734</v>
      </c>
      <c r="D46" s="195" t="s">
        <v>436</v>
      </c>
      <c r="E46" s="326">
        <v>84</v>
      </c>
      <c r="F46" s="165"/>
      <c r="G46" s="42"/>
      <c r="H46" s="42"/>
      <c r="I46" s="42"/>
      <c r="J46" s="166"/>
      <c r="K46" s="42"/>
      <c r="L46" s="42"/>
      <c r="M46" s="42"/>
      <c r="N46" s="42"/>
      <c r="O46" s="42"/>
      <c r="P46" s="42"/>
    </row>
    <row r="47" spans="1:16" ht="22.5">
      <c r="A47" s="41">
        <f>A46+1</f>
        <v>24</v>
      </c>
      <c r="B47" s="78" t="s">
        <v>39</v>
      </c>
      <c r="C47" s="325" t="s">
        <v>919</v>
      </c>
      <c r="D47" s="195" t="s">
        <v>436</v>
      </c>
      <c r="E47" s="326">
        <v>84</v>
      </c>
      <c r="F47" s="165"/>
      <c r="G47" s="42"/>
      <c r="H47" s="42"/>
      <c r="I47" s="42"/>
      <c r="J47" s="166"/>
      <c r="K47" s="42"/>
      <c r="L47" s="42"/>
      <c r="M47" s="42"/>
      <c r="N47" s="42"/>
      <c r="O47" s="42"/>
      <c r="P47" s="42"/>
    </row>
    <row r="48" spans="1:16" ht="11.25">
      <c r="A48" s="41">
        <f>A47+1</f>
        <v>25</v>
      </c>
      <c r="B48" s="78" t="s">
        <v>39</v>
      </c>
      <c r="C48" s="325" t="s">
        <v>226</v>
      </c>
      <c r="D48" s="195" t="s">
        <v>298</v>
      </c>
      <c r="E48" s="326">
        <v>28</v>
      </c>
      <c r="F48" s="165"/>
      <c r="G48" s="42"/>
      <c r="H48" s="42"/>
      <c r="I48" s="42"/>
      <c r="J48" s="166"/>
      <c r="K48" s="42"/>
      <c r="L48" s="42"/>
      <c r="M48" s="42"/>
      <c r="N48" s="42"/>
      <c r="O48" s="42"/>
      <c r="P48" s="42"/>
    </row>
    <row r="49" spans="1:16" ht="11.25">
      <c r="A49" s="41">
        <f>A48+1</f>
        <v>26</v>
      </c>
      <c r="B49" s="324" t="s">
        <v>294</v>
      </c>
      <c r="C49" s="325" t="s">
        <v>451</v>
      </c>
      <c r="D49" s="195" t="s">
        <v>298</v>
      </c>
      <c r="E49" s="326">
        <v>76</v>
      </c>
      <c r="F49" s="165"/>
      <c r="G49" s="42"/>
      <c r="H49" s="42"/>
      <c r="I49" s="42"/>
      <c r="J49" s="166"/>
      <c r="K49" s="42"/>
      <c r="L49" s="42"/>
      <c r="M49" s="42"/>
      <c r="N49" s="42"/>
      <c r="O49" s="42"/>
      <c r="P49" s="42"/>
    </row>
    <row r="50" spans="1:16" ht="11.25">
      <c r="A50" s="331"/>
      <c r="B50" s="339"/>
      <c r="C50" s="680" t="s">
        <v>516</v>
      </c>
      <c r="D50" s="680"/>
      <c r="E50" s="680"/>
      <c r="F50" s="680"/>
      <c r="G50" s="680"/>
      <c r="H50" s="680"/>
      <c r="I50" s="680"/>
      <c r="J50" s="680"/>
      <c r="K50" s="680"/>
      <c r="L50" s="680"/>
      <c r="M50" s="680"/>
      <c r="N50" s="680"/>
      <c r="O50" s="680"/>
      <c r="P50" s="680"/>
    </row>
    <row r="51" spans="1:16" ht="13.5">
      <c r="A51" s="324">
        <f>A49+1</f>
        <v>27</v>
      </c>
      <c r="B51" s="324" t="s">
        <v>39</v>
      </c>
      <c r="C51" s="325" t="s">
        <v>517</v>
      </c>
      <c r="D51" s="195" t="s">
        <v>920</v>
      </c>
      <c r="E51" s="326">
        <v>3617</v>
      </c>
      <c r="F51" s="165"/>
      <c r="G51" s="42"/>
      <c r="H51" s="42"/>
      <c r="I51" s="42"/>
      <c r="J51" s="166"/>
      <c r="K51" s="42"/>
      <c r="L51" s="42"/>
      <c r="M51" s="42"/>
      <c r="N51" s="42"/>
      <c r="O51" s="42"/>
      <c r="P51" s="42"/>
    </row>
    <row r="52" spans="1:24" s="61" customFormat="1" ht="12.75" customHeight="1">
      <c r="A52" s="324">
        <f aca="true" t="shared" si="2" ref="A52:A57">A51+1</f>
        <v>28</v>
      </c>
      <c r="B52" s="324" t="s">
        <v>39</v>
      </c>
      <c r="C52" s="325" t="s">
        <v>374</v>
      </c>
      <c r="D52" s="195" t="s">
        <v>445</v>
      </c>
      <c r="E52" s="326">
        <v>3617</v>
      </c>
      <c r="F52" s="165"/>
      <c r="G52" s="42"/>
      <c r="H52" s="42"/>
      <c r="I52" s="42"/>
      <c r="J52" s="166"/>
      <c r="K52" s="42"/>
      <c r="L52" s="42"/>
      <c r="M52" s="42"/>
      <c r="N52" s="42"/>
      <c r="O52" s="42"/>
      <c r="P52" s="42"/>
      <c r="Q52" s="84"/>
      <c r="R52" s="84"/>
      <c r="S52" s="84"/>
      <c r="T52" s="84"/>
      <c r="U52" s="84"/>
      <c r="V52" s="84"/>
      <c r="W52" s="84"/>
      <c r="X52" s="84"/>
    </row>
    <row r="53" spans="1:16" ht="21.75" customHeight="1">
      <c r="A53" s="324">
        <f t="shared" si="2"/>
        <v>29</v>
      </c>
      <c r="B53" s="324" t="s">
        <v>39</v>
      </c>
      <c r="C53" s="325" t="s">
        <v>439</v>
      </c>
      <c r="D53" s="195" t="s">
        <v>445</v>
      </c>
      <c r="E53" s="326">
        <v>3617</v>
      </c>
      <c r="F53" s="165"/>
      <c r="G53" s="42"/>
      <c r="H53" s="42"/>
      <c r="I53" s="42"/>
      <c r="J53" s="166"/>
      <c r="K53" s="42"/>
      <c r="L53" s="42"/>
      <c r="M53" s="42"/>
      <c r="N53" s="42"/>
      <c r="O53" s="42"/>
      <c r="P53" s="42"/>
    </row>
    <row r="54" spans="1:16" ht="21.75" customHeight="1">
      <c r="A54" s="324">
        <f t="shared" si="2"/>
        <v>30</v>
      </c>
      <c r="B54" s="324" t="s">
        <v>39</v>
      </c>
      <c r="C54" s="325" t="s">
        <v>440</v>
      </c>
      <c r="D54" s="195" t="s">
        <v>445</v>
      </c>
      <c r="E54" s="326">
        <v>3617</v>
      </c>
      <c r="F54" s="165"/>
      <c r="G54" s="42"/>
      <c r="H54" s="42"/>
      <c r="I54" s="42"/>
      <c r="J54" s="166"/>
      <c r="K54" s="42"/>
      <c r="L54" s="42"/>
      <c r="M54" s="42"/>
      <c r="N54" s="42"/>
      <c r="O54" s="42"/>
      <c r="P54" s="42"/>
    </row>
    <row r="55" spans="1:16" ht="12.75">
      <c r="A55" s="324">
        <f t="shared" si="2"/>
        <v>31</v>
      </c>
      <c r="B55" s="324" t="s">
        <v>39</v>
      </c>
      <c r="C55" s="325" t="s">
        <v>377</v>
      </c>
      <c r="D55" s="195" t="s">
        <v>445</v>
      </c>
      <c r="E55" s="326">
        <v>4340</v>
      </c>
      <c r="F55" s="165"/>
      <c r="G55" s="42"/>
      <c r="H55" s="42"/>
      <c r="I55" s="42"/>
      <c r="J55" s="166"/>
      <c r="K55" s="42"/>
      <c r="L55" s="42"/>
      <c r="M55" s="42"/>
      <c r="N55" s="42"/>
      <c r="O55" s="42"/>
      <c r="P55" s="42"/>
    </row>
    <row r="56" spans="1:16" ht="11.25">
      <c r="A56" s="324">
        <f t="shared" si="2"/>
        <v>32</v>
      </c>
      <c r="B56" s="324" t="s">
        <v>39</v>
      </c>
      <c r="C56" s="325" t="s">
        <v>442</v>
      </c>
      <c r="D56" s="195" t="s">
        <v>441</v>
      </c>
      <c r="E56" s="326">
        <v>2390</v>
      </c>
      <c r="F56" s="165"/>
      <c r="G56" s="42"/>
      <c r="H56" s="42"/>
      <c r="I56" s="42"/>
      <c r="J56" s="166"/>
      <c r="K56" s="42"/>
      <c r="L56" s="42"/>
      <c r="M56" s="42"/>
      <c r="N56" s="42"/>
      <c r="O56" s="42"/>
      <c r="P56" s="42"/>
    </row>
    <row r="57" spans="1:16" ht="11.25">
      <c r="A57" s="324">
        <f t="shared" si="2"/>
        <v>33</v>
      </c>
      <c r="B57" s="324" t="s">
        <v>294</v>
      </c>
      <c r="C57" s="325" t="s">
        <v>451</v>
      </c>
      <c r="D57" s="195" t="s">
        <v>441</v>
      </c>
      <c r="E57" s="326">
        <v>5215</v>
      </c>
      <c r="F57" s="165"/>
      <c r="G57" s="42"/>
      <c r="H57" s="42"/>
      <c r="I57" s="42"/>
      <c r="J57" s="166"/>
      <c r="K57" s="42"/>
      <c r="L57" s="42"/>
      <c r="M57" s="42"/>
      <c r="N57" s="42"/>
      <c r="O57" s="42"/>
      <c r="P57" s="42"/>
    </row>
    <row r="58" spans="1:16" ht="11.25">
      <c r="A58" s="340"/>
      <c r="B58" s="341"/>
      <c r="C58" s="682" t="s">
        <v>523</v>
      </c>
      <c r="D58" s="682"/>
      <c r="E58" s="682"/>
      <c r="F58" s="682"/>
      <c r="G58" s="682"/>
      <c r="H58" s="682"/>
      <c r="I58" s="682"/>
      <c r="J58" s="682"/>
      <c r="K58" s="682"/>
      <c r="L58" s="682"/>
      <c r="M58" s="682"/>
      <c r="N58" s="682"/>
      <c r="O58" s="682"/>
      <c r="P58" s="683"/>
    </row>
    <row r="59" spans="1:16" ht="12.75">
      <c r="A59" s="324">
        <f>A57+1</f>
        <v>34</v>
      </c>
      <c r="B59" s="324" t="s">
        <v>39</v>
      </c>
      <c r="C59" s="325" t="s">
        <v>524</v>
      </c>
      <c r="D59" s="195" t="s">
        <v>445</v>
      </c>
      <c r="E59" s="326">
        <v>32</v>
      </c>
      <c r="F59" s="165"/>
      <c r="G59" s="42"/>
      <c r="H59" s="42"/>
      <c r="I59" s="42"/>
      <c r="J59" s="166"/>
      <c r="K59" s="42"/>
      <c r="L59" s="42"/>
      <c r="M59" s="42"/>
      <c r="N59" s="42"/>
      <c r="O59" s="42"/>
      <c r="P59" s="42"/>
    </row>
    <row r="60" spans="1:16" ht="12.75">
      <c r="A60" s="324">
        <f>A59+1</f>
        <v>35</v>
      </c>
      <c r="B60" s="324" t="s">
        <v>39</v>
      </c>
      <c r="C60" s="325" t="s">
        <v>525</v>
      </c>
      <c r="D60" s="195" t="s">
        <v>445</v>
      </c>
      <c r="E60" s="326">
        <v>25</v>
      </c>
      <c r="F60" s="165"/>
      <c r="G60" s="42"/>
      <c r="H60" s="42"/>
      <c r="I60" s="42"/>
      <c r="J60" s="166"/>
      <c r="K60" s="42"/>
      <c r="L60" s="42"/>
      <c r="M60" s="42"/>
      <c r="N60" s="42"/>
      <c r="O60" s="42"/>
      <c r="P60" s="42"/>
    </row>
    <row r="61" spans="1:16" ht="11.25">
      <c r="A61" s="342"/>
      <c r="B61" s="343"/>
      <c r="C61" s="682" t="s">
        <v>240</v>
      </c>
      <c r="D61" s="682"/>
      <c r="E61" s="682"/>
      <c r="F61" s="682"/>
      <c r="G61" s="682"/>
      <c r="H61" s="682"/>
      <c r="I61" s="682"/>
      <c r="J61" s="682"/>
      <c r="K61" s="682"/>
      <c r="L61" s="682"/>
      <c r="M61" s="682"/>
      <c r="N61" s="682"/>
      <c r="O61" s="682"/>
      <c r="P61" s="683"/>
    </row>
    <row r="62" spans="1:16" ht="33.75">
      <c r="A62" s="324">
        <f>A60+1</f>
        <v>36</v>
      </c>
      <c r="B62" s="324" t="s">
        <v>40</v>
      </c>
      <c r="C62" s="325" t="s">
        <v>452</v>
      </c>
      <c r="D62" s="195" t="s">
        <v>334</v>
      </c>
      <c r="E62" s="326">
        <v>541</v>
      </c>
      <c r="F62" s="165"/>
      <c r="G62" s="42"/>
      <c r="H62" s="42"/>
      <c r="I62" s="42"/>
      <c r="J62" s="166"/>
      <c r="K62" s="42"/>
      <c r="L62" s="42"/>
      <c r="M62" s="42"/>
      <c r="N62" s="42"/>
      <c r="O62" s="42"/>
      <c r="P62" s="42"/>
    </row>
    <row r="63" spans="1:16" ht="33.75">
      <c r="A63" s="41">
        <f>A62+1</f>
        <v>37</v>
      </c>
      <c r="B63" s="78" t="s">
        <v>40</v>
      </c>
      <c r="C63" s="325" t="s">
        <v>526</v>
      </c>
      <c r="D63" s="195" t="s">
        <v>334</v>
      </c>
      <c r="E63" s="326">
        <v>537</v>
      </c>
      <c r="F63" s="165"/>
      <c r="G63" s="42"/>
      <c r="H63" s="42"/>
      <c r="I63" s="42"/>
      <c r="J63" s="166"/>
      <c r="K63" s="42"/>
      <c r="L63" s="42"/>
      <c r="M63" s="42"/>
      <c r="N63" s="42"/>
      <c r="O63" s="42"/>
      <c r="P63" s="42"/>
    </row>
    <row r="64" spans="1:16" ht="33.75">
      <c r="A64" s="41">
        <f>A63+1</f>
        <v>38</v>
      </c>
      <c r="B64" s="78" t="s">
        <v>40</v>
      </c>
      <c r="C64" s="325" t="s">
        <v>921</v>
      </c>
      <c r="D64" s="195" t="s">
        <v>334</v>
      </c>
      <c r="E64" s="326">
        <v>11</v>
      </c>
      <c r="F64" s="165"/>
      <c r="G64" s="42"/>
      <c r="H64" s="42"/>
      <c r="I64" s="42"/>
      <c r="J64" s="166"/>
      <c r="K64" s="42"/>
      <c r="L64" s="42"/>
      <c r="M64" s="42"/>
      <c r="N64" s="42"/>
      <c r="O64" s="42"/>
      <c r="P64" s="42"/>
    </row>
    <row r="65" spans="1:16" ht="33.75">
      <c r="A65" s="41">
        <f>A64+1</f>
        <v>39</v>
      </c>
      <c r="B65" s="78" t="s">
        <v>40</v>
      </c>
      <c r="C65" s="325" t="s">
        <v>922</v>
      </c>
      <c r="D65" s="195" t="s">
        <v>334</v>
      </c>
      <c r="E65" s="326">
        <v>11</v>
      </c>
      <c r="F65" s="165"/>
      <c r="G65" s="42"/>
      <c r="H65" s="42"/>
      <c r="I65" s="42"/>
      <c r="J65" s="166"/>
      <c r="K65" s="42"/>
      <c r="L65" s="42"/>
      <c r="M65" s="42"/>
      <c r="N65" s="42"/>
      <c r="O65" s="42"/>
      <c r="P65" s="42"/>
    </row>
    <row r="66" spans="1:16" ht="33.75">
      <c r="A66" s="41">
        <f>A65+1</f>
        <v>40</v>
      </c>
      <c r="B66" s="324" t="s">
        <v>40</v>
      </c>
      <c r="C66" s="325" t="s">
        <v>453</v>
      </c>
      <c r="D66" s="195" t="s">
        <v>334</v>
      </c>
      <c r="E66" s="326">
        <v>555</v>
      </c>
      <c r="F66" s="165"/>
      <c r="G66" s="42"/>
      <c r="H66" s="42"/>
      <c r="I66" s="42"/>
      <c r="J66" s="166"/>
      <c r="K66" s="42"/>
      <c r="L66" s="42"/>
      <c r="M66" s="42"/>
      <c r="N66" s="42"/>
      <c r="O66" s="42"/>
      <c r="P66" s="42"/>
    </row>
    <row r="67" spans="1:16" ht="11.25">
      <c r="A67" s="664" t="s">
        <v>272</v>
      </c>
      <c r="B67" s="664"/>
      <c r="C67" s="344"/>
      <c r="D67" s="344"/>
      <c r="E67" s="344"/>
      <c r="F67" s="344"/>
      <c r="G67" s="344"/>
      <c r="H67" s="344"/>
      <c r="I67" s="344"/>
      <c r="J67" s="344"/>
      <c r="K67" s="344"/>
      <c r="L67" s="328"/>
      <c r="M67" s="328"/>
      <c r="N67" s="328"/>
      <c r="O67" s="328"/>
      <c r="P67" s="328"/>
    </row>
    <row r="68" spans="1:16" ht="11.25" customHeight="1">
      <c r="A68" s="335"/>
      <c r="B68" s="344"/>
      <c r="C68" s="674" t="s">
        <v>191</v>
      </c>
      <c r="D68" s="674"/>
      <c r="E68" s="674"/>
      <c r="F68" s="674"/>
      <c r="G68" s="674"/>
      <c r="H68" s="674"/>
      <c r="I68" s="674"/>
      <c r="J68" s="674"/>
      <c r="K68" s="674"/>
      <c r="L68" s="674"/>
      <c r="M68" s="674"/>
      <c r="N68" s="674"/>
      <c r="O68" s="674"/>
      <c r="P68" s="675"/>
    </row>
    <row r="69" spans="1:16" ht="11.25">
      <c r="A69" s="335"/>
      <c r="B69" s="345"/>
      <c r="C69" s="676" t="s">
        <v>192</v>
      </c>
      <c r="D69" s="676"/>
      <c r="E69" s="676"/>
      <c r="F69" s="676"/>
      <c r="G69" s="676"/>
      <c r="H69" s="676"/>
      <c r="I69" s="676"/>
      <c r="J69" s="676"/>
      <c r="K69" s="676"/>
      <c r="L69" s="676"/>
      <c r="M69" s="676"/>
      <c r="N69" s="676"/>
      <c r="O69" s="676"/>
      <c r="P69" s="676"/>
    </row>
    <row r="70" spans="1:16" ht="11.25">
      <c r="A70" s="324">
        <f>A66+1</f>
        <v>41</v>
      </c>
      <c r="B70" s="324" t="s">
        <v>193</v>
      </c>
      <c r="C70" s="325" t="s">
        <v>923</v>
      </c>
      <c r="D70" s="195" t="s">
        <v>334</v>
      </c>
      <c r="E70" s="326">
        <v>22.5</v>
      </c>
      <c r="F70" s="165"/>
      <c r="G70" s="42"/>
      <c r="H70" s="42"/>
      <c r="I70" s="42"/>
      <c r="J70" s="166"/>
      <c r="K70" s="42"/>
      <c r="L70" s="42"/>
      <c r="M70" s="42"/>
      <c r="N70" s="42"/>
      <c r="O70" s="42"/>
      <c r="P70" s="42"/>
    </row>
    <row r="71" spans="1:16" ht="11.25">
      <c r="A71" s="331"/>
      <c r="B71" s="346"/>
      <c r="C71" s="676" t="s">
        <v>924</v>
      </c>
      <c r="D71" s="676"/>
      <c r="E71" s="676"/>
      <c r="F71" s="676"/>
      <c r="G71" s="676"/>
      <c r="H71" s="676"/>
      <c r="I71" s="676"/>
      <c r="J71" s="676"/>
      <c r="K71" s="676"/>
      <c r="L71" s="676"/>
      <c r="M71" s="676"/>
      <c r="N71" s="676"/>
      <c r="O71" s="676"/>
      <c r="P71" s="676"/>
    </row>
    <row r="72" spans="1:16" ht="22.5">
      <c r="A72" s="324">
        <f>A70+1</f>
        <v>42</v>
      </c>
      <c r="B72" s="324" t="s">
        <v>193</v>
      </c>
      <c r="C72" s="325" t="s">
        <v>925</v>
      </c>
      <c r="D72" s="195" t="s">
        <v>334</v>
      </c>
      <c r="E72" s="326">
        <v>24</v>
      </c>
      <c r="F72" s="165"/>
      <c r="G72" s="42"/>
      <c r="H72" s="42"/>
      <c r="I72" s="42"/>
      <c r="J72" s="166"/>
      <c r="K72" s="42"/>
      <c r="L72" s="42"/>
      <c r="M72" s="42"/>
      <c r="N72" s="42"/>
      <c r="O72" s="42"/>
      <c r="P72" s="42"/>
    </row>
    <row r="73" spans="1:16" ht="11.25">
      <c r="A73" s="664" t="s">
        <v>272</v>
      </c>
      <c r="B73" s="664"/>
      <c r="C73" s="677" t="str">
        <f>C68</f>
        <v>CAURTEKAS</v>
      </c>
      <c r="D73" s="677"/>
      <c r="E73" s="677"/>
      <c r="F73" s="677"/>
      <c r="G73" s="677"/>
      <c r="H73" s="677"/>
      <c r="I73" s="677"/>
      <c r="J73" s="677"/>
      <c r="K73" s="677"/>
      <c r="L73" s="328"/>
      <c r="M73" s="328"/>
      <c r="N73" s="328"/>
      <c r="O73" s="328"/>
      <c r="P73" s="328"/>
    </row>
    <row r="74" spans="1:16" ht="11.25">
      <c r="A74" s="347"/>
      <c r="B74" s="342"/>
      <c r="C74" s="678" t="s">
        <v>305</v>
      </c>
      <c r="D74" s="678"/>
      <c r="E74" s="678"/>
      <c r="F74" s="678"/>
      <c r="G74" s="678"/>
      <c r="H74" s="678"/>
      <c r="I74" s="678"/>
      <c r="J74" s="678"/>
      <c r="K74" s="678"/>
      <c r="L74" s="678"/>
      <c r="M74" s="678"/>
      <c r="N74" s="678"/>
      <c r="O74" s="678"/>
      <c r="P74" s="679"/>
    </row>
    <row r="75" spans="1:16" ht="12.75" customHeight="1">
      <c r="A75" s="331"/>
      <c r="B75" s="348"/>
      <c r="C75" s="670" t="s">
        <v>306</v>
      </c>
      <c r="D75" s="670"/>
      <c r="E75" s="670"/>
      <c r="F75" s="670"/>
      <c r="G75" s="670"/>
      <c r="H75" s="670"/>
      <c r="I75" s="670"/>
      <c r="J75" s="670"/>
      <c r="K75" s="670"/>
      <c r="L75" s="670"/>
      <c r="M75" s="670"/>
      <c r="N75" s="670"/>
      <c r="O75" s="670"/>
      <c r="P75" s="671"/>
    </row>
    <row r="76" spans="1:16" ht="11.25">
      <c r="A76" s="324">
        <f>A72+1</f>
        <v>43</v>
      </c>
      <c r="B76" s="324" t="s">
        <v>299</v>
      </c>
      <c r="C76" s="349">
        <v>201</v>
      </c>
      <c r="D76" s="195" t="s">
        <v>333</v>
      </c>
      <c r="E76" s="326">
        <v>8</v>
      </c>
      <c r="F76" s="165"/>
      <c r="G76" s="42"/>
      <c r="H76" s="42"/>
      <c r="I76" s="42"/>
      <c r="J76" s="166"/>
      <c r="K76" s="42"/>
      <c r="L76" s="42"/>
      <c r="M76" s="42"/>
      <c r="N76" s="42"/>
      <c r="O76" s="42"/>
      <c r="P76" s="42"/>
    </row>
    <row r="77" spans="1:16" ht="11.25">
      <c r="A77" s="324">
        <f aca="true" t="shared" si="3" ref="A77:A82">A76+1</f>
        <v>44</v>
      </c>
      <c r="B77" s="324" t="s">
        <v>299</v>
      </c>
      <c r="C77" s="349">
        <v>206</v>
      </c>
      <c r="D77" s="195" t="s">
        <v>333</v>
      </c>
      <c r="E77" s="326">
        <v>5</v>
      </c>
      <c r="F77" s="165"/>
      <c r="G77" s="42"/>
      <c r="H77" s="42"/>
      <c r="I77" s="42"/>
      <c r="J77" s="166"/>
      <c r="K77" s="42"/>
      <c r="L77" s="42"/>
      <c r="M77" s="42"/>
      <c r="N77" s="42"/>
      <c r="O77" s="42"/>
      <c r="P77" s="42"/>
    </row>
    <row r="78" spans="1:16" ht="11.25">
      <c r="A78" s="324">
        <f t="shared" si="3"/>
        <v>45</v>
      </c>
      <c r="B78" s="324" t="s">
        <v>299</v>
      </c>
      <c r="C78" s="349">
        <v>306</v>
      </c>
      <c r="D78" s="195" t="s">
        <v>333</v>
      </c>
      <c r="E78" s="326">
        <v>1</v>
      </c>
      <c r="F78" s="165"/>
      <c r="G78" s="42"/>
      <c r="H78" s="42"/>
      <c r="I78" s="42"/>
      <c r="J78" s="166"/>
      <c r="K78" s="42"/>
      <c r="L78" s="42"/>
      <c r="M78" s="42"/>
      <c r="N78" s="42"/>
      <c r="O78" s="42"/>
      <c r="P78" s="42"/>
    </row>
    <row r="79" spans="1:16" ht="11.25">
      <c r="A79" s="324">
        <f t="shared" si="3"/>
        <v>46</v>
      </c>
      <c r="B79" s="324" t="s">
        <v>299</v>
      </c>
      <c r="C79" s="349" t="s">
        <v>926</v>
      </c>
      <c r="D79" s="195" t="s">
        <v>333</v>
      </c>
      <c r="E79" s="326">
        <v>3</v>
      </c>
      <c r="F79" s="165"/>
      <c r="G79" s="42"/>
      <c r="H79" s="42"/>
      <c r="I79" s="42"/>
      <c r="J79" s="166"/>
      <c r="K79" s="42"/>
      <c r="L79" s="42"/>
      <c r="M79" s="42"/>
      <c r="N79" s="42"/>
      <c r="O79" s="42"/>
      <c r="P79" s="42"/>
    </row>
    <row r="80" spans="1:16" ht="11.25">
      <c r="A80" s="324">
        <f t="shared" si="3"/>
        <v>47</v>
      </c>
      <c r="B80" s="324" t="s">
        <v>299</v>
      </c>
      <c r="C80" s="349" t="s">
        <v>927</v>
      </c>
      <c r="D80" s="195" t="s">
        <v>333</v>
      </c>
      <c r="E80" s="326">
        <v>3</v>
      </c>
      <c r="F80" s="165"/>
      <c r="G80" s="42"/>
      <c r="H80" s="42"/>
      <c r="I80" s="42"/>
      <c r="J80" s="166"/>
      <c r="K80" s="42"/>
      <c r="L80" s="42"/>
      <c r="M80" s="42"/>
      <c r="N80" s="42"/>
      <c r="O80" s="42"/>
      <c r="P80" s="42"/>
    </row>
    <row r="81" spans="1:16" ht="11.25">
      <c r="A81" s="324">
        <f t="shared" si="3"/>
        <v>48</v>
      </c>
      <c r="B81" s="324" t="s">
        <v>299</v>
      </c>
      <c r="C81" s="349" t="s">
        <v>928</v>
      </c>
      <c r="D81" s="195" t="s">
        <v>333</v>
      </c>
      <c r="E81" s="326">
        <v>3</v>
      </c>
      <c r="F81" s="165"/>
      <c r="G81" s="42"/>
      <c r="H81" s="42"/>
      <c r="I81" s="42"/>
      <c r="J81" s="166"/>
      <c r="K81" s="42"/>
      <c r="L81" s="42"/>
      <c r="M81" s="42"/>
      <c r="N81" s="42"/>
      <c r="O81" s="42"/>
      <c r="P81" s="42"/>
    </row>
    <row r="82" spans="1:16" ht="11.25">
      <c r="A82" s="324">
        <f t="shared" si="3"/>
        <v>49</v>
      </c>
      <c r="B82" s="324" t="s">
        <v>299</v>
      </c>
      <c r="C82" s="349" t="s">
        <v>929</v>
      </c>
      <c r="D82" s="195" t="s">
        <v>333</v>
      </c>
      <c r="E82" s="326">
        <v>3</v>
      </c>
      <c r="F82" s="165"/>
      <c r="G82" s="42"/>
      <c r="H82" s="42"/>
      <c r="I82" s="42"/>
      <c r="J82" s="166"/>
      <c r="K82" s="42"/>
      <c r="L82" s="42"/>
      <c r="M82" s="42"/>
      <c r="N82" s="42"/>
      <c r="O82" s="42"/>
      <c r="P82" s="42"/>
    </row>
    <row r="83" spans="1:16" ht="11.25">
      <c r="A83" s="236"/>
      <c r="B83" s="256"/>
      <c r="C83" s="513" t="s">
        <v>554</v>
      </c>
      <c r="D83" s="513"/>
      <c r="E83" s="513"/>
      <c r="F83" s="513"/>
      <c r="G83" s="513"/>
      <c r="H83" s="513"/>
      <c r="I83" s="513"/>
      <c r="J83" s="513"/>
      <c r="K83" s="513"/>
      <c r="L83" s="513"/>
      <c r="M83" s="513"/>
      <c r="N83" s="513"/>
      <c r="O83" s="513"/>
      <c r="P83" s="514"/>
    </row>
    <row r="84" spans="1:16" ht="12.75" customHeight="1">
      <c r="A84" s="41">
        <f>A82+1</f>
        <v>50</v>
      </c>
      <c r="B84" s="78" t="s">
        <v>299</v>
      </c>
      <c r="C84" s="349">
        <v>920</v>
      </c>
      <c r="D84" s="195" t="s">
        <v>477</v>
      </c>
      <c r="E84" s="326">
        <v>16.5</v>
      </c>
      <c r="F84" s="165"/>
      <c r="G84" s="42"/>
      <c r="H84" s="42"/>
      <c r="I84" s="42"/>
      <c r="J84" s="166"/>
      <c r="K84" s="42"/>
      <c r="L84" s="42"/>
      <c r="M84" s="42"/>
      <c r="N84" s="42"/>
      <c r="O84" s="42"/>
      <c r="P84" s="42"/>
    </row>
    <row r="85" spans="1:16" ht="11.25">
      <c r="A85" s="41">
        <f>A84+1</f>
        <v>51</v>
      </c>
      <c r="B85" s="78" t="s">
        <v>299</v>
      </c>
      <c r="C85" s="349">
        <v>922</v>
      </c>
      <c r="D85" s="195" t="s">
        <v>477</v>
      </c>
      <c r="E85" s="326">
        <v>1.9</v>
      </c>
      <c r="F85" s="165"/>
      <c r="G85" s="42"/>
      <c r="H85" s="42"/>
      <c r="I85" s="42"/>
      <c r="J85" s="166"/>
      <c r="K85" s="42"/>
      <c r="L85" s="42"/>
      <c r="M85" s="42"/>
      <c r="N85" s="42"/>
      <c r="O85" s="42"/>
      <c r="P85" s="42"/>
    </row>
    <row r="86" spans="1:16" ht="11.25">
      <c r="A86" s="41">
        <f aca="true" t="shared" si="4" ref="A86:A92">A85+1</f>
        <v>52</v>
      </c>
      <c r="B86" s="78" t="s">
        <v>299</v>
      </c>
      <c r="C86" s="349">
        <v>923</v>
      </c>
      <c r="D86" s="195" t="s">
        <v>477</v>
      </c>
      <c r="E86" s="326">
        <v>15.3</v>
      </c>
      <c r="F86" s="165"/>
      <c r="G86" s="42"/>
      <c r="H86" s="42"/>
      <c r="I86" s="42"/>
      <c r="J86" s="166"/>
      <c r="K86" s="42"/>
      <c r="L86" s="42"/>
      <c r="M86" s="42"/>
      <c r="N86" s="42"/>
      <c r="O86" s="42"/>
      <c r="P86" s="42"/>
    </row>
    <row r="87" spans="1:16" ht="11.25">
      <c r="A87" s="41">
        <f t="shared" si="4"/>
        <v>53</v>
      </c>
      <c r="B87" s="78" t="s">
        <v>299</v>
      </c>
      <c r="C87" s="349">
        <v>930</v>
      </c>
      <c r="D87" s="195" t="s">
        <v>477</v>
      </c>
      <c r="E87" s="326">
        <v>3.5</v>
      </c>
      <c r="F87" s="165"/>
      <c r="G87" s="42"/>
      <c r="H87" s="42"/>
      <c r="I87" s="42"/>
      <c r="J87" s="166"/>
      <c r="K87" s="42"/>
      <c r="L87" s="42"/>
      <c r="M87" s="42"/>
      <c r="N87" s="42"/>
      <c r="O87" s="42"/>
      <c r="P87" s="42"/>
    </row>
    <row r="88" spans="1:16" ht="11.25">
      <c r="A88" s="41">
        <f t="shared" si="4"/>
        <v>54</v>
      </c>
      <c r="B88" s="324" t="s">
        <v>299</v>
      </c>
      <c r="C88" s="349" t="s">
        <v>336</v>
      </c>
      <c r="D88" s="195" t="s">
        <v>333</v>
      </c>
      <c r="E88" s="326">
        <v>15</v>
      </c>
      <c r="F88" s="165"/>
      <c r="G88" s="42"/>
      <c r="H88" s="42"/>
      <c r="I88" s="42"/>
      <c r="J88" s="166"/>
      <c r="K88" s="42"/>
      <c r="L88" s="42"/>
      <c r="M88" s="42"/>
      <c r="N88" s="42"/>
      <c r="O88" s="42"/>
      <c r="P88" s="42"/>
    </row>
    <row r="89" spans="1:16" ht="11.25">
      <c r="A89" s="41">
        <f t="shared" si="4"/>
        <v>55</v>
      </c>
      <c r="B89" s="324" t="s">
        <v>299</v>
      </c>
      <c r="C89" s="349" t="s">
        <v>557</v>
      </c>
      <c r="D89" s="195" t="s">
        <v>333</v>
      </c>
      <c r="E89" s="326">
        <v>3</v>
      </c>
      <c r="F89" s="165"/>
      <c r="G89" s="42"/>
      <c r="H89" s="42"/>
      <c r="I89" s="42"/>
      <c r="J89" s="166"/>
      <c r="K89" s="42"/>
      <c r="L89" s="42"/>
      <c r="M89" s="42"/>
      <c r="N89" s="42"/>
      <c r="O89" s="42"/>
      <c r="P89" s="42"/>
    </row>
    <row r="90" spans="1:16" ht="22.5">
      <c r="A90" s="41">
        <f t="shared" si="4"/>
        <v>56</v>
      </c>
      <c r="B90" s="78" t="s">
        <v>299</v>
      </c>
      <c r="C90" s="349" t="s">
        <v>560</v>
      </c>
      <c r="D90" s="195" t="s">
        <v>333</v>
      </c>
      <c r="E90" s="326">
        <v>8</v>
      </c>
      <c r="F90" s="165"/>
      <c r="G90" s="42"/>
      <c r="H90" s="42"/>
      <c r="I90" s="42"/>
      <c r="J90" s="166"/>
      <c r="K90" s="42"/>
      <c r="L90" s="42"/>
      <c r="M90" s="42"/>
      <c r="N90" s="42"/>
      <c r="O90" s="42"/>
      <c r="P90" s="42"/>
    </row>
    <row r="91" spans="1:16" ht="11.25">
      <c r="A91" s="41">
        <f t="shared" si="4"/>
        <v>57</v>
      </c>
      <c r="B91" s="78" t="s">
        <v>299</v>
      </c>
      <c r="C91" s="349" t="s">
        <v>561</v>
      </c>
      <c r="D91" s="195" t="s">
        <v>333</v>
      </c>
      <c r="E91" s="326">
        <v>4</v>
      </c>
      <c r="F91" s="165"/>
      <c r="G91" s="42"/>
      <c r="H91" s="42"/>
      <c r="I91" s="42"/>
      <c r="J91" s="166"/>
      <c r="K91" s="42"/>
      <c r="L91" s="42"/>
      <c r="M91" s="42"/>
      <c r="N91" s="42"/>
      <c r="O91" s="42"/>
      <c r="P91" s="42"/>
    </row>
    <row r="92" spans="1:16" ht="11.25">
      <c r="A92" s="41">
        <f t="shared" si="4"/>
        <v>58</v>
      </c>
      <c r="B92" s="78" t="s">
        <v>299</v>
      </c>
      <c r="C92" s="349" t="s">
        <v>930</v>
      </c>
      <c r="D92" s="195" t="s">
        <v>47</v>
      </c>
      <c r="E92" s="326">
        <v>1</v>
      </c>
      <c r="F92" s="165"/>
      <c r="G92" s="42"/>
      <c r="H92" s="42"/>
      <c r="I92" s="42"/>
      <c r="J92" s="166"/>
      <c r="K92" s="42"/>
      <c r="L92" s="42"/>
      <c r="M92" s="42"/>
      <c r="N92" s="42"/>
      <c r="O92" s="42"/>
      <c r="P92" s="42"/>
    </row>
    <row r="93" spans="1:16" ht="12.75" customHeight="1">
      <c r="A93" s="257"/>
      <c r="B93" s="159"/>
      <c r="C93" s="513" t="s">
        <v>565</v>
      </c>
      <c r="D93" s="513"/>
      <c r="E93" s="513"/>
      <c r="F93" s="513"/>
      <c r="G93" s="513"/>
      <c r="H93" s="513"/>
      <c r="I93" s="513"/>
      <c r="J93" s="513"/>
      <c r="K93" s="513"/>
      <c r="L93" s="513"/>
      <c r="M93" s="513"/>
      <c r="N93" s="513"/>
      <c r="O93" s="513"/>
      <c r="P93" s="514"/>
    </row>
    <row r="94" spans="1:16" ht="33.75">
      <c r="A94" s="41">
        <f>A92+1</f>
        <v>59</v>
      </c>
      <c r="B94" s="78" t="s">
        <v>299</v>
      </c>
      <c r="C94" s="349" t="s">
        <v>566</v>
      </c>
      <c r="D94" s="195" t="s">
        <v>333</v>
      </c>
      <c r="E94" s="326">
        <v>49</v>
      </c>
      <c r="F94" s="165"/>
      <c r="G94" s="42"/>
      <c r="H94" s="42"/>
      <c r="I94" s="42"/>
      <c r="J94" s="166"/>
      <c r="K94" s="42"/>
      <c r="L94" s="42"/>
      <c r="M94" s="42"/>
      <c r="N94" s="42"/>
      <c r="O94" s="42"/>
      <c r="P94" s="42"/>
    </row>
    <row r="95" spans="1:16" ht="22.5">
      <c r="A95" s="41">
        <f>A94+1</f>
        <v>60</v>
      </c>
      <c r="B95" s="78" t="s">
        <v>299</v>
      </c>
      <c r="C95" s="349" t="s">
        <v>567</v>
      </c>
      <c r="D95" s="195" t="s">
        <v>333</v>
      </c>
      <c r="E95" s="326">
        <v>98</v>
      </c>
      <c r="F95" s="165"/>
      <c r="G95" s="42"/>
      <c r="H95" s="42"/>
      <c r="I95" s="42"/>
      <c r="J95" s="166"/>
      <c r="K95" s="42"/>
      <c r="L95" s="42"/>
      <c r="M95" s="42"/>
      <c r="N95" s="42"/>
      <c r="O95" s="42"/>
      <c r="P95" s="42"/>
    </row>
    <row r="96" spans="1:16" ht="11.25">
      <c r="A96" s="41">
        <f>A95+1</f>
        <v>61</v>
      </c>
      <c r="B96" s="78" t="s">
        <v>299</v>
      </c>
      <c r="C96" s="349" t="s">
        <v>391</v>
      </c>
      <c r="D96" s="195" t="s">
        <v>333</v>
      </c>
      <c r="E96" s="326">
        <v>98</v>
      </c>
      <c r="F96" s="165"/>
      <c r="G96" s="42"/>
      <c r="H96" s="42"/>
      <c r="I96" s="42"/>
      <c r="J96" s="166"/>
      <c r="K96" s="42"/>
      <c r="L96" s="42"/>
      <c r="M96" s="42"/>
      <c r="N96" s="42"/>
      <c r="O96" s="42"/>
      <c r="P96" s="42"/>
    </row>
    <row r="97" spans="1:16" ht="33.75">
      <c r="A97" s="41">
        <f>A96+1</f>
        <v>62</v>
      </c>
      <c r="B97" s="78" t="s">
        <v>299</v>
      </c>
      <c r="C97" s="349" t="s">
        <v>57</v>
      </c>
      <c r="D97" s="195" t="s">
        <v>333</v>
      </c>
      <c r="E97" s="326">
        <v>3</v>
      </c>
      <c r="F97" s="165"/>
      <c r="G97" s="42"/>
      <c r="H97" s="42"/>
      <c r="I97" s="42"/>
      <c r="J97" s="166"/>
      <c r="K97" s="42"/>
      <c r="L97" s="42"/>
      <c r="M97" s="42"/>
      <c r="N97" s="42"/>
      <c r="O97" s="42"/>
      <c r="P97" s="42"/>
    </row>
    <row r="98" spans="1:16" ht="11.25">
      <c r="A98" s="664" t="s">
        <v>272</v>
      </c>
      <c r="B98" s="665"/>
      <c r="C98" s="666" t="str">
        <f>C74</f>
        <v>CEĻA APRĪKOJUMS</v>
      </c>
      <c r="D98" s="666"/>
      <c r="E98" s="666"/>
      <c r="F98" s="666"/>
      <c r="G98" s="666"/>
      <c r="H98" s="666"/>
      <c r="I98" s="666"/>
      <c r="J98" s="666"/>
      <c r="K98" s="666"/>
      <c r="L98" s="328"/>
      <c r="M98" s="328"/>
      <c r="N98" s="328"/>
      <c r="O98" s="328"/>
      <c r="P98" s="328"/>
    </row>
    <row r="99" spans="1:16" ht="11.25">
      <c r="A99" s="333"/>
      <c r="B99" s="334"/>
      <c r="C99" s="672" t="s">
        <v>931</v>
      </c>
      <c r="D99" s="672"/>
      <c r="E99" s="672"/>
      <c r="F99" s="672"/>
      <c r="G99" s="672"/>
      <c r="H99" s="672"/>
      <c r="I99" s="672"/>
      <c r="J99" s="672"/>
      <c r="K99" s="672"/>
      <c r="L99" s="672"/>
      <c r="M99" s="672"/>
      <c r="N99" s="672"/>
      <c r="O99" s="672"/>
      <c r="P99" s="673"/>
    </row>
    <row r="100" spans="1:16" ht="11.25">
      <c r="A100" s="324">
        <f>A97+1</f>
        <v>63</v>
      </c>
      <c r="B100" s="324" t="s">
        <v>294</v>
      </c>
      <c r="C100" s="349" t="s">
        <v>932</v>
      </c>
      <c r="D100" s="195" t="s">
        <v>334</v>
      </c>
      <c r="E100" s="326">
        <v>23</v>
      </c>
      <c r="F100" s="165"/>
      <c r="G100" s="42"/>
      <c r="H100" s="42"/>
      <c r="I100" s="42"/>
      <c r="J100" s="166"/>
      <c r="K100" s="42"/>
      <c r="L100" s="42"/>
      <c r="M100" s="42"/>
      <c r="N100" s="42"/>
      <c r="O100" s="42"/>
      <c r="P100" s="42"/>
    </row>
    <row r="101" spans="1:16" ht="11.25">
      <c r="A101" s="324">
        <f>A100+1</f>
        <v>64</v>
      </c>
      <c r="B101" s="324" t="s">
        <v>294</v>
      </c>
      <c r="C101" s="349" t="s">
        <v>933</v>
      </c>
      <c r="D101" s="195" t="s">
        <v>334</v>
      </c>
      <c r="E101" s="326">
        <v>310</v>
      </c>
      <c r="F101" s="165"/>
      <c r="G101" s="42"/>
      <c r="H101" s="42"/>
      <c r="I101" s="42"/>
      <c r="J101" s="166"/>
      <c r="K101" s="42"/>
      <c r="L101" s="42"/>
      <c r="M101" s="42"/>
      <c r="N101" s="42"/>
      <c r="O101" s="42"/>
      <c r="P101" s="42"/>
    </row>
    <row r="102" spans="1:16" ht="11.25">
      <c r="A102" s="324">
        <f>A101+1</f>
        <v>65</v>
      </c>
      <c r="B102" s="324" t="s">
        <v>294</v>
      </c>
      <c r="C102" s="349" t="s">
        <v>934</v>
      </c>
      <c r="D102" s="195" t="s">
        <v>334</v>
      </c>
      <c r="E102" s="326">
        <v>17</v>
      </c>
      <c r="F102" s="165"/>
      <c r="G102" s="42"/>
      <c r="H102" s="42"/>
      <c r="I102" s="42"/>
      <c r="J102" s="166"/>
      <c r="K102" s="42"/>
      <c r="L102" s="42"/>
      <c r="M102" s="42"/>
      <c r="N102" s="42"/>
      <c r="O102" s="42"/>
      <c r="P102" s="42"/>
    </row>
    <row r="103" spans="1:16" ht="11.25">
      <c r="A103" s="324">
        <f>A102+1</f>
        <v>66</v>
      </c>
      <c r="B103" s="324" t="s">
        <v>294</v>
      </c>
      <c r="C103" s="349" t="s">
        <v>935</v>
      </c>
      <c r="D103" s="195" t="s">
        <v>334</v>
      </c>
      <c r="E103" s="326">
        <v>315</v>
      </c>
      <c r="F103" s="165"/>
      <c r="G103" s="42"/>
      <c r="H103" s="42"/>
      <c r="I103" s="42"/>
      <c r="J103" s="166"/>
      <c r="K103" s="42"/>
      <c r="L103" s="42"/>
      <c r="M103" s="42"/>
      <c r="N103" s="42"/>
      <c r="O103" s="42"/>
      <c r="P103" s="42"/>
    </row>
    <row r="104" spans="1:16" ht="11.25">
      <c r="A104" s="324">
        <f>A103+1</f>
        <v>67</v>
      </c>
      <c r="B104" s="324" t="s">
        <v>294</v>
      </c>
      <c r="C104" s="349" t="s">
        <v>936</v>
      </c>
      <c r="D104" s="195" t="s">
        <v>334</v>
      </c>
      <c r="E104" s="326">
        <v>70</v>
      </c>
      <c r="F104" s="165"/>
      <c r="G104" s="42"/>
      <c r="H104" s="42"/>
      <c r="I104" s="42"/>
      <c r="J104" s="166"/>
      <c r="K104" s="42"/>
      <c r="L104" s="42"/>
      <c r="M104" s="42"/>
      <c r="N104" s="42"/>
      <c r="O104" s="42"/>
      <c r="P104" s="42"/>
    </row>
    <row r="105" spans="1:16" ht="22.5">
      <c r="A105" s="324">
        <f>A104+1</f>
        <v>68</v>
      </c>
      <c r="B105" s="324" t="s">
        <v>294</v>
      </c>
      <c r="C105" s="349" t="s">
        <v>937</v>
      </c>
      <c r="D105" s="195" t="s">
        <v>477</v>
      </c>
      <c r="E105" s="326">
        <v>1083</v>
      </c>
      <c r="F105" s="350"/>
      <c r="G105" s="351"/>
      <c r="H105" s="351"/>
      <c r="I105" s="352"/>
      <c r="J105" s="353"/>
      <c r="K105" s="42"/>
      <c r="L105" s="42"/>
      <c r="M105" s="42"/>
      <c r="N105" s="42"/>
      <c r="O105" s="42"/>
      <c r="P105" s="42"/>
    </row>
    <row r="106" spans="1:16" ht="11.25">
      <c r="A106" s="664" t="s">
        <v>272</v>
      </c>
      <c r="B106" s="665"/>
      <c r="C106" s="666" t="str">
        <f>C99</f>
        <v>GRĀVJA RAKŠANA GAR GANĪBU IELU NO JELGAVAS IELAS LĪDZ VIENĪBAS IELAI</v>
      </c>
      <c r="D106" s="666"/>
      <c r="E106" s="666"/>
      <c r="F106" s="666"/>
      <c r="G106" s="666"/>
      <c r="H106" s="666"/>
      <c r="I106" s="666"/>
      <c r="J106" s="666"/>
      <c r="K106" s="666"/>
      <c r="L106" s="328"/>
      <c r="M106" s="328"/>
      <c r="N106" s="328"/>
      <c r="O106" s="328"/>
      <c r="P106" s="328"/>
    </row>
    <row r="107" spans="1:24" ht="12.75" customHeight="1">
      <c r="A107" s="258"/>
      <c r="B107" s="241"/>
      <c r="C107" s="518" t="s">
        <v>1724</v>
      </c>
      <c r="D107" s="518"/>
      <c r="E107" s="518"/>
      <c r="F107" s="518"/>
      <c r="G107" s="518"/>
      <c r="H107" s="518"/>
      <c r="I107" s="518"/>
      <c r="J107" s="518"/>
      <c r="K107" s="518"/>
      <c r="L107" s="518"/>
      <c r="M107" s="518"/>
      <c r="N107" s="518"/>
      <c r="O107" s="518"/>
      <c r="P107" s="519"/>
      <c r="Q107" s="36"/>
      <c r="R107" s="36"/>
      <c r="S107" s="36"/>
      <c r="T107" s="36"/>
      <c r="U107" s="36"/>
      <c r="V107" s="36"/>
      <c r="W107" s="36"/>
      <c r="X107" s="36"/>
    </row>
    <row r="108" spans="1:24" ht="22.5">
      <c r="A108" s="78">
        <v>69</v>
      </c>
      <c r="B108" s="41" t="s">
        <v>307</v>
      </c>
      <c r="C108" s="227" t="s">
        <v>1725</v>
      </c>
      <c r="D108" s="42" t="s">
        <v>333</v>
      </c>
      <c r="E108" s="226">
        <v>1</v>
      </c>
      <c r="F108" s="165"/>
      <c r="G108" s="42"/>
      <c r="H108" s="42"/>
      <c r="I108" s="42"/>
      <c r="J108" s="166"/>
      <c r="K108" s="42"/>
      <c r="L108" s="42"/>
      <c r="M108" s="42"/>
      <c r="N108" s="42"/>
      <c r="O108" s="42"/>
      <c r="P108" s="42"/>
      <c r="Q108" s="36"/>
      <c r="R108" s="36"/>
      <c r="S108" s="36"/>
      <c r="T108" s="36"/>
      <c r="U108" s="36"/>
      <c r="V108" s="36"/>
      <c r="W108" s="36"/>
      <c r="X108" s="36"/>
    </row>
    <row r="109" spans="1:24" ht="22.5">
      <c r="A109" s="78">
        <v>70</v>
      </c>
      <c r="B109" s="41" t="s">
        <v>307</v>
      </c>
      <c r="C109" s="227" t="s">
        <v>1726</v>
      </c>
      <c r="D109" s="42" t="s">
        <v>333</v>
      </c>
      <c r="E109" s="226">
        <v>1</v>
      </c>
      <c r="F109" s="165"/>
      <c r="G109" s="42"/>
      <c r="H109" s="42"/>
      <c r="I109" s="42"/>
      <c r="J109" s="166"/>
      <c r="K109" s="42"/>
      <c r="L109" s="42"/>
      <c r="M109" s="42"/>
      <c r="N109" s="42"/>
      <c r="O109" s="42"/>
      <c r="P109" s="42"/>
      <c r="Q109" s="36"/>
      <c r="R109" s="36"/>
      <c r="S109" s="36"/>
      <c r="T109" s="36"/>
      <c r="U109" s="36"/>
      <c r="V109" s="36"/>
      <c r="W109" s="36"/>
      <c r="X109" s="36"/>
    </row>
    <row r="110" spans="1:24" ht="22.5">
      <c r="A110" s="78">
        <v>71</v>
      </c>
      <c r="B110" s="41" t="s">
        <v>307</v>
      </c>
      <c r="C110" s="227" t="s">
        <v>1727</v>
      </c>
      <c r="D110" s="42" t="s">
        <v>333</v>
      </c>
      <c r="E110" s="226">
        <v>1</v>
      </c>
      <c r="F110" s="165"/>
      <c r="G110" s="42"/>
      <c r="H110" s="42"/>
      <c r="I110" s="42"/>
      <c r="J110" s="166"/>
      <c r="K110" s="42"/>
      <c r="L110" s="42"/>
      <c r="M110" s="42"/>
      <c r="N110" s="42"/>
      <c r="O110" s="42"/>
      <c r="P110" s="42"/>
      <c r="Q110" s="36"/>
      <c r="R110" s="36"/>
      <c r="S110" s="36"/>
      <c r="T110" s="36"/>
      <c r="U110" s="36"/>
      <c r="V110" s="36"/>
      <c r="W110" s="36"/>
      <c r="X110" s="36"/>
    </row>
    <row r="111" spans="1:24" ht="22.5">
      <c r="A111" s="78">
        <v>72</v>
      </c>
      <c r="B111" s="41" t="s">
        <v>307</v>
      </c>
      <c r="C111" s="227" t="s">
        <v>1728</v>
      </c>
      <c r="D111" s="42" t="s">
        <v>333</v>
      </c>
      <c r="E111" s="226">
        <v>1</v>
      </c>
      <c r="F111" s="165"/>
      <c r="G111" s="42"/>
      <c r="H111" s="42"/>
      <c r="I111" s="42"/>
      <c r="J111" s="166"/>
      <c r="K111" s="42"/>
      <c r="L111" s="42"/>
      <c r="M111" s="42"/>
      <c r="N111" s="42"/>
      <c r="O111" s="42"/>
      <c r="P111" s="42"/>
      <c r="Q111" s="36"/>
      <c r="R111" s="36"/>
      <c r="S111" s="36"/>
      <c r="T111" s="36"/>
      <c r="U111" s="36"/>
      <c r="V111" s="36"/>
      <c r="W111" s="36"/>
      <c r="X111" s="36"/>
    </row>
    <row r="112" spans="1:24" ht="11.25">
      <c r="A112" s="78">
        <v>73</v>
      </c>
      <c r="B112" s="41" t="s">
        <v>307</v>
      </c>
      <c r="C112" s="227" t="s">
        <v>1730</v>
      </c>
      <c r="D112" s="42" t="s">
        <v>333</v>
      </c>
      <c r="E112" s="226">
        <v>1</v>
      </c>
      <c r="F112" s="165"/>
      <c r="G112" s="42"/>
      <c r="H112" s="42"/>
      <c r="I112" s="42"/>
      <c r="J112" s="166"/>
      <c r="K112" s="42"/>
      <c r="L112" s="42"/>
      <c r="M112" s="42"/>
      <c r="N112" s="42"/>
      <c r="O112" s="42"/>
      <c r="P112" s="42"/>
      <c r="Q112" s="36"/>
      <c r="R112" s="36"/>
      <c r="S112" s="36"/>
      <c r="T112" s="36"/>
      <c r="U112" s="36"/>
      <c r="V112" s="36"/>
      <c r="W112" s="36"/>
      <c r="X112" s="36"/>
    </row>
    <row r="113" spans="1:24" ht="11.25">
      <c r="A113" s="78">
        <v>74</v>
      </c>
      <c r="B113" s="41" t="s">
        <v>307</v>
      </c>
      <c r="C113" s="227" t="s">
        <v>1729</v>
      </c>
      <c r="D113" s="42" t="s">
        <v>333</v>
      </c>
      <c r="E113" s="226">
        <v>1</v>
      </c>
      <c r="F113" s="165"/>
      <c r="G113" s="42"/>
      <c r="H113" s="42"/>
      <c r="I113" s="42"/>
      <c r="J113" s="166"/>
      <c r="K113" s="42"/>
      <c r="L113" s="42"/>
      <c r="M113" s="42"/>
      <c r="N113" s="42"/>
      <c r="O113" s="42"/>
      <c r="P113" s="42"/>
      <c r="Q113" s="36"/>
      <c r="R113" s="36"/>
      <c r="S113" s="36"/>
      <c r="T113" s="36"/>
      <c r="U113" s="36"/>
      <c r="V113" s="36"/>
      <c r="W113" s="36"/>
      <c r="X113" s="36"/>
    </row>
    <row r="114" spans="1:17" s="61" customFormat="1" ht="11.25">
      <c r="A114" s="515" t="s">
        <v>272</v>
      </c>
      <c r="B114" s="516"/>
      <c r="C114" s="517" t="str">
        <f>C107</f>
        <v>AUTORUZRAUDZĪBAS KĀRTĪBĀ RISINĀMO VIDES PIEEJAMĪBAS UZLABOŠANAS PASĀKUMU VIENĪBAS IZMAKSAS</v>
      </c>
      <c r="D114" s="517"/>
      <c r="E114" s="517"/>
      <c r="F114" s="517"/>
      <c r="G114" s="517"/>
      <c r="H114" s="517"/>
      <c r="I114" s="517"/>
      <c r="J114" s="517"/>
      <c r="K114" s="520"/>
      <c r="L114" s="75"/>
      <c r="M114" s="75"/>
      <c r="N114" s="75"/>
      <c r="O114" s="75"/>
      <c r="P114" s="75"/>
      <c r="Q114" s="208"/>
    </row>
    <row r="115" spans="1:16" ht="11.25">
      <c r="A115" s="354"/>
      <c r="B115" s="355"/>
      <c r="C115" s="667" t="s">
        <v>250</v>
      </c>
      <c r="D115" s="667"/>
      <c r="E115" s="667"/>
      <c r="F115" s="667"/>
      <c r="G115" s="667"/>
      <c r="H115" s="667"/>
      <c r="I115" s="667"/>
      <c r="J115" s="667"/>
      <c r="K115" s="667"/>
      <c r="L115" s="667"/>
      <c r="M115" s="667"/>
      <c r="N115" s="667"/>
      <c r="O115" s="667"/>
      <c r="P115" s="668"/>
    </row>
    <row r="116" spans="1:16" ht="22.5">
      <c r="A116" s="324">
        <v>75</v>
      </c>
      <c r="B116" s="324" t="s">
        <v>307</v>
      </c>
      <c r="C116" s="349" t="s">
        <v>251</v>
      </c>
      <c r="D116" s="195" t="s">
        <v>47</v>
      </c>
      <c r="E116" s="326">
        <v>1</v>
      </c>
      <c r="F116" s="165"/>
      <c r="G116" s="42"/>
      <c r="H116" s="42"/>
      <c r="I116" s="42"/>
      <c r="J116" s="166"/>
      <c r="K116" s="42"/>
      <c r="L116" s="42"/>
      <c r="M116" s="42"/>
      <c r="N116" s="42"/>
      <c r="O116" s="42"/>
      <c r="P116" s="42"/>
    </row>
    <row r="117" spans="1:16" ht="11.25">
      <c r="A117" s="664" t="s">
        <v>272</v>
      </c>
      <c r="B117" s="665"/>
      <c r="C117" s="666" t="str">
        <f>C115</f>
        <v>IZPILDDOKUMENTĀCIJA</v>
      </c>
      <c r="D117" s="666"/>
      <c r="E117" s="666"/>
      <c r="F117" s="666"/>
      <c r="G117" s="666"/>
      <c r="H117" s="666"/>
      <c r="I117" s="666"/>
      <c r="J117" s="666"/>
      <c r="K117" s="666"/>
      <c r="L117" s="328"/>
      <c r="M117" s="328"/>
      <c r="N117" s="328"/>
      <c r="O117" s="328"/>
      <c r="P117" s="328"/>
    </row>
    <row r="118" spans="1:16" ht="11.25">
      <c r="A118" s="669" t="s">
        <v>266</v>
      </c>
      <c r="B118" s="669"/>
      <c r="C118" s="669"/>
      <c r="D118" s="669"/>
      <c r="E118" s="669"/>
      <c r="F118" s="669"/>
      <c r="G118" s="669"/>
      <c r="H118" s="669"/>
      <c r="I118" s="669"/>
      <c r="J118" s="669"/>
      <c r="K118" s="669"/>
      <c r="L118" s="356"/>
      <c r="M118" s="356"/>
      <c r="N118" s="356"/>
      <c r="O118" s="356"/>
      <c r="P118" s="356"/>
    </row>
    <row r="119" spans="1:16" ht="11.25">
      <c r="A119" s="663" t="s">
        <v>267</v>
      </c>
      <c r="B119" s="663"/>
      <c r="C119" s="663"/>
      <c r="D119" s="663"/>
      <c r="E119" s="663"/>
      <c r="F119" s="663"/>
      <c r="G119" s="663"/>
      <c r="H119" s="663"/>
      <c r="I119" s="663"/>
      <c r="J119" s="663"/>
      <c r="K119" s="663"/>
      <c r="L119" s="357"/>
      <c r="M119" s="313"/>
      <c r="N119" s="313"/>
      <c r="O119" s="313"/>
      <c r="P119" s="313"/>
    </row>
    <row r="120" spans="1:16" ht="11.25">
      <c r="A120" s="663" t="s">
        <v>938</v>
      </c>
      <c r="B120" s="663"/>
      <c r="C120" s="663"/>
      <c r="D120" s="663"/>
      <c r="E120" s="663"/>
      <c r="F120" s="663"/>
      <c r="G120" s="663"/>
      <c r="H120" s="663"/>
      <c r="I120" s="663"/>
      <c r="J120" s="663"/>
      <c r="K120" s="663"/>
      <c r="L120" s="663"/>
      <c r="M120" s="313"/>
      <c r="N120" s="313"/>
      <c r="O120" s="313"/>
      <c r="P120" s="313"/>
    </row>
    <row r="121" spans="1:16" ht="12.75" customHeight="1">
      <c r="A121" s="358"/>
      <c r="B121" s="358"/>
      <c r="C121" s="358"/>
      <c r="D121" s="358"/>
      <c r="E121" s="358"/>
      <c r="F121" s="358"/>
      <c r="G121" s="358"/>
      <c r="H121" s="358"/>
      <c r="I121" s="358"/>
      <c r="J121" s="358"/>
      <c r="K121" s="358"/>
      <c r="L121" s="358"/>
      <c r="M121" s="318"/>
      <c r="N121" s="318"/>
      <c r="O121" s="318"/>
      <c r="P121" s="318"/>
    </row>
    <row r="122" spans="1:16" ht="11.25">
      <c r="A122" s="358"/>
      <c r="B122" s="662" t="s">
        <v>41</v>
      </c>
      <c r="C122" s="662"/>
      <c r="D122" s="358"/>
      <c r="E122" s="358"/>
      <c r="F122" s="358"/>
      <c r="G122" s="358"/>
      <c r="H122" s="358"/>
      <c r="I122" s="358"/>
      <c r="J122" s="358"/>
      <c r="K122" s="358"/>
      <c r="L122" s="358"/>
      <c r="M122" s="318"/>
      <c r="N122" s="318"/>
      <c r="O122" s="318"/>
      <c r="P122" s="318"/>
    </row>
    <row r="123" spans="1:16" ht="11.25">
      <c r="A123" s="359"/>
      <c r="B123" s="662" t="s">
        <v>42</v>
      </c>
      <c r="C123" s="662"/>
      <c r="D123" s="662"/>
      <c r="E123" s="662"/>
      <c r="F123" s="662"/>
      <c r="G123" s="662"/>
      <c r="H123" s="662"/>
      <c r="I123" s="662"/>
      <c r="J123" s="662"/>
      <c r="K123" s="662"/>
      <c r="L123" s="662"/>
      <c r="M123" s="662"/>
      <c r="N123" s="662"/>
      <c r="O123" s="662"/>
      <c r="P123" s="662"/>
    </row>
    <row r="124" spans="1:16" ht="22.5" customHeight="1">
      <c r="A124" s="359"/>
      <c r="B124" s="507" t="s">
        <v>43</v>
      </c>
      <c r="C124" s="507"/>
      <c r="D124" s="507"/>
      <c r="E124" s="507"/>
      <c r="F124" s="507"/>
      <c r="G124" s="507"/>
      <c r="H124" s="507"/>
      <c r="I124" s="507"/>
      <c r="J124" s="507"/>
      <c r="K124" s="507"/>
      <c r="L124" s="507"/>
      <c r="M124" s="507"/>
      <c r="N124" s="507"/>
      <c r="O124" s="507"/>
      <c r="P124" s="507"/>
    </row>
    <row r="125" spans="1:16" ht="22.5" customHeight="1">
      <c r="A125" s="360"/>
      <c r="B125" s="507" t="s">
        <v>252</v>
      </c>
      <c r="C125" s="507"/>
      <c r="D125" s="507"/>
      <c r="E125" s="507"/>
      <c r="F125" s="507"/>
      <c r="G125" s="507"/>
      <c r="H125" s="507"/>
      <c r="I125" s="507"/>
      <c r="J125" s="507"/>
      <c r="K125" s="507"/>
      <c r="L125" s="507"/>
      <c r="M125" s="507"/>
      <c r="N125" s="507"/>
      <c r="O125" s="507"/>
      <c r="P125" s="507"/>
    </row>
    <row r="126" spans="1:16" ht="11.25">
      <c r="A126" s="64"/>
      <c r="B126" s="662" t="s">
        <v>44</v>
      </c>
      <c r="C126" s="662"/>
      <c r="D126" s="662"/>
      <c r="E126" s="662"/>
      <c r="F126" s="662"/>
      <c r="G126" s="662"/>
      <c r="H126" s="662"/>
      <c r="I126" s="662"/>
      <c r="J126" s="662"/>
      <c r="K126" s="662"/>
      <c r="L126" s="662"/>
      <c r="M126" s="662"/>
      <c r="N126" s="662"/>
      <c r="O126" s="662"/>
      <c r="P126" s="662"/>
    </row>
    <row r="127" spans="1:16" ht="11.25">
      <c r="A127" s="64"/>
      <c r="B127" s="79"/>
      <c r="C127" s="361"/>
      <c r="D127" s="361"/>
      <c r="E127" s="362"/>
      <c r="F127" s="361"/>
      <c r="G127" s="361"/>
      <c r="H127" s="361"/>
      <c r="I127" s="361"/>
      <c r="J127" s="361"/>
      <c r="K127" s="361"/>
      <c r="L127" s="361"/>
      <c r="M127" s="361"/>
      <c r="N127" s="361"/>
      <c r="O127" s="361"/>
      <c r="P127" s="361"/>
    </row>
    <row r="128" spans="1:16" ht="11.25">
      <c r="A128" s="363"/>
      <c r="B128" s="364"/>
      <c r="C128" s="365"/>
      <c r="D128" s="366"/>
      <c r="E128" s="367"/>
      <c r="F128" s="366"/>
      <c r="G128" s="366"/>
      <c r="H128" s="366"/>
      <c r="I128" s="366"/>
      <c r="J128" s="366"/>
      <c r="K128" s="366"/>
      <c r="L128" s="366"/>
      <c r="M128" s="366"/>
      <c r="N128" s="366"/>
      <c r="O128" s="366"/>
      <c r="P128" s="366"/>
    </row>
    <row r="129" spans="1:16" ht="11.25">
      <c r="A129" s="363"/>
      <c r="B129" s="364"/>
      <c r="C129" s="307"/>
      <c r="D129" s="660"/>
      <c r="E129" s="660"/>
      <c r="F129" s="660"/>
      <c r="G129" s="660"/>
      <c r="H129" s="660"/>
      <c r="I129" s="660"/>
      <c r="J129" s="660"/>
      <c r="K129" s="660"/>
      <c r="L129" s="660"/>
      <c r="M129" s="366"/>
      <c r="N129" s="661"/>
      <c r="O129" s="661"/>
      <c r="P129" s="661"/>
    </row>
    <row r="130" spans="1:16" ht="11.25">
      <c r="A130" s="363"/>
      <c r="B130" s="364"/>
      <c r="C130" s="307"/>
      <c r="D130" s="660"/>
      <c r="E130" s="660"/>
      <c r="F130" s="660"/>
      <c r="G130" s="660"/>
      <c r="H130" s="660"/>
      <c r="I130" s="660"/>
      <c r="J130" s="660"/>
      <c r="K130" s="660"/>
      <c r="L130" s="660"/>
      <c r="M130" s="366"/>
      <c r="N130" s="660"/>
      <c r="O130" s="660"/>
      <c r="P130" s="660"/>
    </row>
    <row r="131" spans="1:16" ht="11.25">
      <c r="A131" s="363"/>
      <c r="B131" s="364"/>
      <c r="C131" s="307"/>
      <c r="D131" s="366"/>
      <c r="E131" s="367"/>
      <c r="F131" s="366"/>
      <c r="G131" s="366"/>
      <c r="H131" s="366"/>
      <c r="I131" s="366"/>
      <c r="J131" s="366"/>
      <c r="K131" s="366"/>
      <c r="L131" s="366"/>
      <c r="M131" s="366"/>
      <c r="N131" s="366"/>
      <c r="O131" s="366"/>
      <c r="P131" s="366"/>
    </row>
    <row r="132" spans="1:16" ht="11.25">
      <c r="A132" s="363"/>
      <c r="B132" s="364"/>
      <c r="C132" s="307"/>
      <c r="D132" s="366"/>
      <c r="E132" s="367"/>
      <c r="F132" s="366"/>
      <c r="G132" s="366"/>
      <c r="H132" s="366"/>
      <c r="I132" s="366"/>
      <c r="J132" s="366"/>
      <c r="K132" s="366"/>
      <c r="L132" s="366"/>
      <c r="M132" s="366"/>
      <c r="N132" s="366"/>
      <c r="O132" s="366"/>
      <c r="P132" s="366"/>
    </row>
    <row r="133" spans="1:16" ht="11.25">
      <c r="A133" s="363"/>
      <c r="B133" s="364"/>
      <c r="C133" s="307"/>
      <c r="D133" s="660"/>
      <c r="E133" s="660"/>
      <c r="F133" s="660"/>
      <c r="G133" s="660"/>
      <c r="H133" s="660"/>
      <c r="I133" s="660"/>
      <c r="J133" s="660"/>
      <c r="K133" s="660"/>
      <c r="L133" s="660"/>
      <c r="M133" s="366"/>
      <c r="N133" s="661"/>
      <c r="O133" s="661"/>
      <c r="P133" s="661"/>
    </row>
    <row r="134" spans="1:16" ht="11.25">
      <c r="A134" s="363"/>
      <c r="B134" s="364"/>
      <c r="C134" s="307"/>
      <c r="D134" s="660"/>
      <c r="E134" s="660"/>
      <c r="F134" s="660"/>
      <c r="G134" s="660"/>
      <c r="H134" s="660"/>
      <c r="I134" s="660"/>
      <c r="J134" s="660"/>
      <c r="K134" s="660"/>
      <c r="L134" s="660"/>
      <c r="M134" s="366"/>
      <c r="N134" s="660"/>
      <c r="O134" s="660"/>
      <c r="P134" s="660"/>
    </row>
  </sheetData>
  <sheetProtection/>
  <mergeCells count="74">
    <mergeCell ref="A1:P1"/>
    <mergeCell ref="A3:P3"/>
    <mergeCell ref="A5:C5"/>
    <mergeCell ref="D5:P5"/>
    <mergeCell ref="A6:C6"/>
    <mergeCell ref="D6:P6"/>
    <mergeCell ref="A7:C7"/>
    <mergeCell ref="D7:P7"/>
    <mergeCell ref="A8:P8"/>
    <mergeCell ref="O9:P9"/>
    <mergeCell ref="O10:P10"/>
    <mergeCell ref="A11:A12"/>
    <mergeCell ref="B11:B12"/>
    <mergeCell ref="C11:C12"/>
    <mergeCell ref="F11:K11"/>
    <mergeCell ref="L11:P11"/>
    <mergeCell ref="C13:P13"/>
    <mergeCell ref="C14:P14"/>
    <mergeCell ref="A24:B24"/>
    <mergeCell ref="C24:K24"/>
    <mergeCell ref="C25:P25"/>
    <mergeCell ref="C26:P26"/>
    <mergeCell ref="A28:B28"/>
    <mergeCell ref="C28:K28"/>
    <mergeCell ref="C29:P29"/>
    <mergeCell ref="A33:B33"/>
    <mergeCell ref="C33:K33"/>
    <mergeCell ref="C34:P34"/>
    <mergeCell ref="C35:P35"/>
    <mergeCell ref="C43:P43"/>
    <mergeCell ref="C50:P50"/>
    <mergeCell ref="C58:P58"/>
    <mergeCell ref="C61:P61"/>
    <mergeCell ref="A67:B67"/>
    <mergeCell ref="C68:P68"/>
    <mergeCell ref="C69:P69"/>
    <mergeCell ref="C71:P71"/>
    <mergeCell ref="A73:B73"/>
    <mergeCell ref="C73:K73"/>
    <mergeCell ref="C74:P74"/>
    <mergeCell ref="C75:P75"/>
    <mergeCell ref="C83:P83"/>
    <mergeCell ref="C93:P93"/>
    <mergeCell ref="A98:B98"/>
    <mergeCell ref="C98:K98"/>
    <mergeCell ref="C99:P99"/>
    <mergeCell ref="A106:B106"/>
    <mergeCell ref="C106:K106"/>
    <mergeCell ref="C115:P115"/>
    <mergeCell ref="A117:B117"/>
    <mergeCell ref="C117:K117"/>
    <mergeCell ref="A118:K118"/>
    <mergeCell ref="C107:P107"/>
    <mergeCell ref="A114:B114"/>
    <mergeCell ref="C114:K114"/>
    <mergeCell ref="A119:K119"/>
    <mergeCell ref="A120:L120"/>
    <mergeCell ref="B122:C122"/>
    <mergeCell ref="B123:P123"/>
    <mergeCell ref="B124:P124"/>
    <mergeCell ref="B125:P125"/>
    <mergeCell ref="B126:P126"/>
    <mergeCell ref="D129:F129"/>
    <mergeCell ref="G129:L129"/>
    <mergeCell ref="N129:P129"/>
    <mergeCell ref="D130:F130"/>
    <mergeCell ref="G130:L130"/>
    <mergeCell ref="N130:P130"/>
    <mergeCell ref="D133:F133"/>
    <mergeCell ref="G133:L133"/>
    <mergeCell ref="N133:P133"/>
    <mergeCell ref="D134:F134"/>
    <mergeCell ref="G134:L134"/>
    <mergeCell ref="N134:P134"/>
  </mergeCells>
  <printOptions horizontalCentered="1"/>
  <pageMargins left="0" right="0" top="0.3937007874015748" bottom="0.44" header="0.31496062992125984" footer="0.54"/>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T44"/>
  <sheetViews>
    <sheetView view="pageBreakPreview" zoomScaleNormal="115" zoomScaleSheetLayoutView="100" workbookViewId="0" topLeftCell="A1">
      <selection activeCell="C17" sqref="C17"/>
    </sheetView>
  </sheetViews>
  <sheetFormatPr defaultColWidth="9.140625" defaultRowHeight="12.75"/>
  <cols>
    <col min="1" max="1" width="4.421875" style="37" customWidth="1"/>
    <col min="2" max="2" width="7.7109375" style="38" customWidth="1"/>
    <col min="3" max="3" width="43.8515625" style="66" customWidth="1"/>
    <col min="4" max="4" width="5.421875" style="39" customWidth="1"/>
    <col min="5" max="5" width="7.57421875" style="201" customWidth="1"/>
    <col min="6" max="6" width="5.57421875" style="39" customWidth="1"/>
    <col min="7" max="7" width="4.8515625" style="39" customWidth="1"/>
    <col min="8" max="8" width="6.421875" style="39" bestFit="1" customWidth="1"/>
    <col min="9" max="9" width="6.57421875" style="39" bestFit="1" customWidth="1"/>
    <col min="10" max="10" width="5.57421875" style="39" customWidth="1"/>
    <col min="11" max="11" width="6.57421875" style="39" bestFit="1" customWidth="1"/>
    <col min="12" max="12" width="6.28125" style="39" bestFit="1" customWidth="1"/>
    <col min="13" max="13" width="10.8515625" style="39" customWidth="1"/>
    <col min="14" max="14" width="7.140625" style="39" bestFit="1" customWidth="1"/>
    <col min="15" max="15" width="8.421875" style="39" bestFit="1" customWidth="1"/>
    <col min="16" max="16" width="7.140625" style="39" bestFit="1" customWidth="1"/>
    <col min="17" max="16384" width="9.140625" style="36" customWidth="1"/>
  </cols>
  <sheetData>
    <row r="1" spans="1:16" ht="13.5" customHeight="1">
      <c r="A1" s="562" t="s">
        <v>939</v>
      </c>
      <c r="B1" s="562"/>
      <c r="C1" s="563"/>
      <c r="D1" s="562"/>
      <c r="E1" s="562"/>
      <c r="F1" s="562"/>
      <c r="G1" s="562"/>
      <c r="H1" s="562"/>
      <c r="I1" s="562"/>
      <c r="J1" s="562"/>
      <c r="K1" s="562"/>
      <c r="L1" s="562"/>
      <c r="M1" s="562"/>
      <c r="N1" s="562"/>
      <c r="O1" s="562"/>
      <c r="P1" s="562"/>
    </row>
    <row r="2" spans="1:16" ht="12" customHeight="1">
      <c r="A2" s="67"/>
      <c r="B2" s="45"/>
      <c r="C2" s="45"/>
      <c r="D2" s="44"/>
      <c r="E2" s="44"/>
      <c r="F2" s="44"/>
      <c r="G2" s="44"/>
      <c r="H2" s="44"/>
      <c r="I2" s="44"/>
      <c r="J2" s="44"/>
      <c r="K2" s="44"/>
      <c r="L2" s="44"/>
      <c r="M2" s="44"/>
      <c r="N2" s="44"/>
      <c r="O2" s="44"/>
      <c r="P2" s="44"/>
    </row>
    <row r="3" spans="1:16" ht="24.75" customHeight="1">
      <c r="A3" s="708" t="s">
        <v>45</v>
      </c>
      <c r="B3" s="708"/>
      <c r="C3" s="709"/>
      <c r="D3" s="708"/>
      <c r="E3" s="708"/>
      <c r="F3" s="708"/>
      <c r="G3" s="708"/>
      <c r="H3" s="708"/>
      <c r="I3" s="708"/>
      <c r="J3" s="708"/>
      <c r="K3" s="708"/>
      <c r="L3" s="708"/>
      <c r="M3" s="708"/>
      <c r="N3" s="708"/>
      <c r="O3" s="708"/>
      <c r="P3" s="708"/>
    </row>
    <row r="4" spans="1:16" ht="11.25">
      <c r="A4" s="68"/>
      <c r="B4" s="45"/>
      <c r="C4" s="47"/>
      <c r="D4" s="46"/>
      <c r="E4" s="48"/>
      <c r="F4" s="48"/>
      <c r="G4" s="49"/>
      <c r="H4" s="49"/>
      <c r="I4" s="49"/>
      <c r="J4" s="49"/>
      <c r="K4" s="49"/>
      <c r="L4" s="49"/>
      <c r="M4" s="49"/>
      <c r="N4" s="49"/>
      <c r="O4" s="49"/>
      <c r="P4" s="49"/>
    </row>
    <row r="5" spans="1:16" ht="30.75" customHeight="1">
      <c r="A5" s="550" t="s">
        <v>253</v>
      </c>
      <c r="B5" s="550"/>
      <c r="C5" s="550"/>
      <c r="D5" s="551"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51"/>
      <c r="F5" s="551"/>
      <c r="G5" s="551"/>
      <c r="H5" s="551"/>
      <c r="I5" s="551"/>
      <c r="J5" s="551"/>
      <c r="K5" s="551"/>
      <c r="L5" s="551"/>
      <c r="M5" s="551"/>
      <c r="N5" s="551"/>
      <c r="O5" s="551"/>
      <c r="P5" s="551"/>
    </row>
    <row r="6" spans="1:16" ht="22.5" customHeight="1">
      <c r="A6" s="550" t="s">
        <v>254</v>
      </c>
      <c r="B6" s="550"/>
      <c r="C6" s="550"/>
      <c r="D6" s="695" t="s">
        <v>940</v>
      </c>
      <c r="E6" s="695"/>
      <c r="F6" s="695"/>
      <c r="G6" s="695"/>
      <c r="H6" s="695"/>
      <c r="I6" s="695"/>
      <c r="J6" s="695"/>
      <c r="K6" s="695"/>
      <c r="L6" s="695"/>
      <c r="M6" s="695"/>
      <c r="N6" s="695"/>
      <c r="O6" s="695"/>
      <c r="P6" s="695"/>
    </row>
    <row r="7" spans="1:16" ht="11.25" customHeight="1">
      <c r="A7" s="550" t="s">
        <v>255</v>
      </c>
      <c r="B7" s="550"/>
      <c r="C7" s="550"/>
      <c r="D7" s="695" t="s">
        <v>911</v>
      </c>
      <c r="E7" s="695"/>
      <c r="F7" s="695"/>
      <c r="G7" s="695"/>
      <c r="H7" s="695"/>
      <c r="I7" s="695"/>
      <c r="J7" s="695"/>
      <c r="K7" s="695"/>
      <c r="L7" s="695"/>
      <c r="M7" s="695"/>
      <c r="N7" s="695"/>
      <c r="O7" s="695"/>
      <c r="P7" s="695"/>
    </row>
    <row r="8" spans="1:16" ht="13.5" customHeight="1">
      <c r="A8" s="550" t="s">
        <v>468</v>
      </c>
      <c r="B8" s="550"/>
      <c r="C8" s="550"/>
      <c r="D8" s="550"/>
      <c r="E8" s="550"/>
      <c r="F8" s="550"/>
      <c r="G8" s="550"/>
      <c r="H8" s="550"/>
      <c r="I8" s="550"/>
      <c r="J8" s="550"/>
      <c r="K8" s="550"/>
      <c r="L8" s="550"/>
      <c r="M8" s="550"/>
      <c r="N8" s="550"/>
      <c r="O8" s="550"/>
      <c r="P8" s="550"/>
    </row>
    <row r="9" spans="1:16" ht="13.5" customHeight="1">
      <c r="A9" s="36"/>
      <c r="B9" s="74"/>
      <c r="C9" s="50"/>
      <c r="D9" s="36"/>
      <c r="E9" s="51"/>
      <c r="F9" s="51"/>
      <c r="G9" s="52"/>
      <c r="H9" s="52"/>
      <c r="I9" s="52"/>
      <c r="J9" s="52"/>
      <c r="K9" s="52"/>
      <c r="L9" s="52"/>
      <c r="M9" s="53" t="s">
        <v>291</v>
      </c>
      <c r="N9" s="53"/>
      <c r="O9" s="552"/>
      <c r="P9" s="552"/>
    </row>
    <row r="10" spans="1:16" ht="13.5" customHeight="1">
      <c r="A10" s="70"/>
      <c r="B10" s="73"/>
      <c r="C10" s="55"/>
      <c r="D10" s="56"/>
      <c r="E10" s="57"/>
      <c r="F10" s="57"/>
      <c r="G10" s="57"/>
      <c r="H10" s="57"/>
      <c r="I10" s="57"/>
      <c r="J10" s="57"/>
      <c r="K10" s="57"/>
      <c r="L10" s="57"/>
      <c r="M10" s="58" t="s">
        <v>256</v>
      </c>
      <c r="N10" s="58"/>
      <c r="O10" s="553"/>
      <c r="P10" s="553"/>
    </row>
    <row r="11" spans="1:16" ht="13.5" customHeight="1">
      <c r="A11" s="554" t="s">
        <v>257</v>
      </c>
      <c r="B11" s="556" t="s">
        <v>258</v>
      </c>
      <c r="C11" s="558" t="s">
        <v>259</v>
      </c>
      <c r="D11" s="59"/>
      <c r="E11" s="59"/>
      <c r="F11" s="560" t="s">
        <v>262</v>
      </c>
      <c r="G11" s="560"/>
      <c r="H11" s="560"/>
      <c r="I11" s="560"/>
      <c r="J11" s="560"/>
      <c r="K11" s="560"/>
      <c r="L11" s="561" t="s">
        <v>263</v>
      </c>
      <c r="M11" s="561"/>
      <c r="N11" s="561"/>
      <c r="O11" s="561"/>
      <c r="P11" s="561"/>
    </row>
    <row r="12" spans="1:16" ht="92.25" customHeight="1">
      <c r="A12" s="555"/>
      <c r="B12" s="557"/>
      <c r="C12" s="559"/>
      <c r="D12" s="81" t="s">
        <v>260</v>
      </c>
      <c r="E12" s="81" t="s">
        <v>261</v>
      </c>
      <c r="F12" s="81" t="s">
        <v>264</v>
      </c>
      <c r="G12" s="81" t="s">
        <v>355</v>
      </c>
      <c r="H12" s="81" t="s">
        <v>356</v>
      </c>
      <c r="I12" s="81" t="s">
        <v>357</v>
      </c>
      <c r="J12" s="81" t="s">
        <v>358</v>
      </c>
      <c r="K12" s="81" t="s">
        <v>359</v>
      </c>
      <c r="L12" s="81" t="s">
        <v>265</v>
      </c>
      <c r="M12" s="81" t="s">
        <v>356</v>
      </c>
      <c r="N12" s="81" t="s">
        <v>357</v>
      </c>
      <c r="O12" s="81" t="s">
        <v>358</v>
      </c>
      <c r="P12" s="81" t="s">
        <v>360</v>
      </c>
    </row>
    <row r="13" spans="1:16" s="60" customFormat="1" ht="11.25">
      <c r="A13" s="76"/>
      <c r="B13" s="77"/>
      <c r="C13" s="541" t="str">
        <f>D6</f>
        <v>Jelgavas ielas posma no Graudu ielas līdz Ganību ielai apgaismojuma montāža (Trešā kārta)</v>
      </c>
      <c r="D13" s="542"/>
      <c r="E13" s="542"/>
      <c r="F13" s="542"/>
      <c r="G13" s="542"/>
      <c r="H13" s="542"/>
      <c r="I13" s="542"/>
      <c r="J13" s="542"/>
      <c r="K13" s="542"/>
      <c r="L13" s="542"/>
      <c r="M13" s="542"/>
      <c r="N13" s="542"/>
      <c r="O13" s="542"/>
      <c r="P13" s="543"/>
    </row>
    <row r="14" spans="1:16" ht="12.75" customHeight="1">
      <c r="A14" s="71"/>
      <c r="B14" s="72"/>
      <c r="C14" s="544" t="s">
        <v>36</v>
      </c>
      <c r="D14" s="544"/>
      <c r="E14" s="544"/>
      <c r="F14" s="544"/>
      <c r="G14" s="544"/>
      <c r="H14" s="544"/>
      <c r="I14" s="544"/>
      <c r="J14" s="544"/>
      <c r="K14" s="544"/>
      <c r="L14" s="544"/>
      <c r="M14" s="544"/>
      <c r="N14" s="544"/>
      <c r="O14" s="544"/>
      <c r="P14" s="545"/>
    </row>
    <row r="15" spans="1:16" ht="11.25">
      <c r="A15" s="205">
        <v>1</v>
      </c>
      <c r="B15" s="78" t="s">
        <v>293</v>
      </c>
      <c r="C15" s="206" t="s">
        <v>572</v>
      </c>
      <c r="D15" s="42" t="s">
        <v>295</v>
      </c>
      <c r="E15" s="226">
        <v>12</v>
      </c>
      <c r="F15" s="165"/>
      <c r="G15" s="42"/>
      <c r="H15" s="42"/>
      <c r="I15" s="42"/>
      <c r="J15" s="166"/>
      <c r="K15" s="42"/>
      <c r="L15" s="42"/>
      <c r="M15" s="42"/>
      <c r="N15" s="42"/>
      <c r="O15" s="42"/>
      <c r="P15" s="42"/>
    </row>
    <row r="16" spans="1:16" ht="11.25">
      <c r="A16" s="205">
        <f>A15+1</f>
        <v>2</v>
      </c>
      <c r="B16" s="78" t="s">
        <v>308</v>
      </c>
      <c r="C16" s="207" t="s">
        <v>472</v>
      </c>
      <c r="D16" s="42" t="s">
        <v>297</v>
      </c>
      <c r="E16" s="226">
        <v>96</v>
      </c>
      <c r="F16" s="165"/>
      <c r="G16" s="42"/>
      <c r="H16" s="42"/>
      <c r="I16" s="42"/>
      <c r="J16" s="166"/>
      <c r="K16" s="42"/>
      <c r="L16" s="42"/>
      <c r="M16" s="42"/>
      <c r="N16" s="42"/>
      <c r="O16" s="42"/>
      <c r="P16" s="42"/>
    </row>
    <row r="17" spans="1:16" ht="13.5" customHeight="1">
      <c r="A17" s="205">
        <f aca="true" t="shared" si="0" ref="A17:A27">A16+1</f>
        <v>3</v>
      </c>
      <c r="B17" s="78" t="s">
        <v>308</v>
      </c>
      <c r="C17" s="206" t="s">
        <v>311</v>
      </c>
      <c r="D17" s="42" t="s">
        <v>297</v>
      </c>
      <c r="E17" s="226">
        <v>96</v>
      </c>
      <c r="F17" s="165"/>
      <c r="G17" s="42"/>
      <c r="H17" s="42"/>
      <c r="I17" s="42"/>
      <c r="J17" s="166"/>
      <c r="K17" s="42"/>
      <c r="L17" s="42"/>
      <c r="M17" s="42"/>
      <c r="N17" s="42"/>
      <c r="O17" s="42"/>
      <c r="P17" s="42"/>
    </row>
    <row r="18" spans="1:16" ht="11.25">
      <c r="A18" s="205">
        <f t="shared" si="0"/>
        <v>4</v>
      </c>
      <c r="B18" s="78" t="s">
        <v>308</v>
      </c>
      <c r="C18" s="206" t="s">
        <v>27</v>
      </c>
      <c r="D18" s="42" t="s">
        <v>295</v>
      </c>
      <c r="E18" s="226">
        <v>12</v>
      </c>
      <c r="F18" s="165"/>
      <c r="G18" s="42"/>
      <c r="H18" s="42"/>
      <c r="I18" s="42"/>
      <c r="J18" s="166"/>
      <c r="K18" s="42"/>
      <c r="L18" s="42"/>
      <c r="M18" s="42"/>
      <c r="N18" s="42"/>
      <c r="O18" s="42"/>
      <c r="P18" s="42"/>
    </row>
    <row r="19" spans="1:16" ht="11.25">
      <c r="A19" s="205">
        <f t="shared" si="0"/>
        <v>5</v>
      </c>
      <c r="B19" s="78" t="s">
        <v>308</v>
      </c>
      <c r="C19" s="206" t="s">
        <v>941</v>
      </c>
      <c r="D19" s="41" t="s">
        <v>295</v>
      </c>
      <c r="E19" s="368">
        <v>12</v>
      </c>
      <c r="F19" s="165"/>
      <c r="G19" s="42"/>
      <c r="H19" s="42"/>
      <c r="I19" s="42"/>
      <c r="J19" s="166"/>
      <c r="K19" s="42"/>
      <c r="L19" s="42"/>
      <c r="M19" s="42"/>
      <c r="N19" s="42"/>
      <c r="O19" s="42"/>
      <c r="P19" s="42"/>
    </row>
    <row r="20" spans="1:16" ht="11.25">
      <c r="A20" s="205">
        <f t="shared" si="0"/>
        <v>6</v>
      </c>
      <c r="B20" s="78" t="s">
        <v>308</v>
      </c>
      <c r="C20" s="207" t="s">
        <v>312</v>
      </c>
      <c r="D20" s="42" t="s">
        <v>295</v>
      </c>
      <c r="E20" s="226">
        <v>12</v>
      </c>
      <c r="F20" s="165"/>
      <c r="G20" s="42"/>
      <c r="H20" s="42"/>
      <c r="I20" s="42"/>
      <c r="J20" s="166"/>
      <c r="K20" s="42"/>
      <c r="L20" s="42"/>
      <c r="M20" s="42"/>
      <c r="N20" s="42"/>
      <c r="O20" s="42"/>
      <c r="P20" s="42"/>
    </row>
    <row r="21" spans="1:16" ht="11.25">
      <c r="A21" s="205">
        <f t="shared" si="0"/>
        <v>7</v>
      </c>
      <c r="B21" s="78" t="s">
        <v>308</v>
      </c>
      <c r="C21" s="206" t="s">
        <v>313</v>
      </c>
      <c r="D21" s="42" t="s">
        <v>295</v>
      </c>
      <c r="E21" s="226">
        <v>12</v>
      </c>
      <c r="F21" s="165"/>
      <c r="G21" s="42"/>
      <c r="H21" s="42"/>
      <c r="I21" s="42"/>
      <c r="J21" s="166"/>
      <c r="K21" s="42"/>
      <c r="L21" s="42"/>
      <c r="M21" s="42"/>
      <c r="N21" s="42"/>
      <c r="O21" s="42"/>
      <c r="P21" s="42"/>
    </row>
    <row r="22" spans="1:16" ht="11.25">
      <c r="A22" s="205">
        <f t="shared" si="0"/>
        <v>8</v>
      </c>
      <c r="B22" s="78" t="s">
        <v>308</v>
      </c>
      <c r="C22" s="207" t="s">
        <v>588</v>
      </c>
      <c r="D22" s="42" t="s">
        <v>295</v>
      </c>
      <c r="E22" s="226">
        <v>12</v>
      </c>
      <c r="F22" s="165"/>
      <c r="G22" s="42"/>
      <c r="H22" s="42"/>
      <c r="I22" s="42"/>
      <c r="J22" s="166"/>
      <c r="K22" s="42"/>
      <c r="L22" s="42"/>
      <c r="M22" s="42"/>
      <c r="N22" s="42"/>
      <c r="O22" s="42"/>
      <c r="P22" s="42"/>
    </row>
    <row r="23" spans="1:16" ht="11.25">
      <c r="A23" s="205">
        <f t="shared" si="0"/>
        <v>9</v>
      </c>
      <c r="B23" s="78" t="s">
        <v>308</v>
      </c>
      <c r="C23" s="207" t="s">
        <v>28</v>
      </c>
      <c r="D23" s="42" t="s">
        <v>295</v>
      </c>
      <c r="E23" s="226">
        <v>12</v>
      </c>
      <c r="F23" s="165"/>
      <c r="G23" s="42"/>
      <c r="H23" s="42"/>
      <c r="I23" s="42"/>
      <c r="J23" s="166"/>
      <c r="K23" s="42"/>
      <c r="L23" s="42"/>
      <c r="M23" s="42"/>
      <c r="N23" s="42"/>
      <c r="O23" s="42"/>
      <c r="P23" s="42"/>
    </row>
    <row r="24" spans="1:16" ht="11.25">
      <c r="A24" s="205">
        <f t="shared" si="0"/>
        <v>10</v>
      </c>
      <c r="B24" s="78" t="s">
        <v>308</v>
      </c>
      <c r="C24" s="207" t="s">
        <v>31</v>
      </c>
      <c r="D24" s="42" t="s">
        <v>295</v>
      </c>
      <c r="E24" s="226">
        <v>12</v>
      </c>
      <c r="F24" s="165"/>
      <c r="G24" s="42"/>
      <c r="H24" s="42"/>
      <c r="I24" s="42"/>
      <c r="J24" s="166"/>
      <c r="K24" s="42"/>
      <c r="L24" s="42"/>
      <c r="M24" s="42"/>
      <c r="N24" s="42"/>
      <c r="O24" s="42"/>
      <c r="P24" s="42"/>
    </row>
    <row r="25" spans="1:16" ht="12" customHeight="1">
      <c r="A25" s="205">
        <f t="shared" si="0"/>
        <v>11</v>
      </c>
      <c r="B25" s="78" t="s">
        <v>308</v>
      </c>
      <c r="C25" s="207" t="s">
        <v>429</v>
      </c>
      <c r="D25" s="42" t="s">
        <v>295</v>
      </c>
      <c r="E25" s="226">
        <v>12</v>
      </c>
      <c r="F25" s="165"/>
      <c r="G25" s="42"/>
      <c r="H25" s="42"/>
      <c r="I25" s="42"/>
      <c r="J25" s="166"/>
      <c r="K25" s="42"/>
      <c r="L25" s="42"/>
      <c r="M25" s="42"/>
      <c r="N25" s="42"/>
      <c r="O25" s="42"/>
      <c r="P25" s="42"/>
    </row>
    <row r="26" spans="1:16" ht="11.25" customHeight="1">
      <c r="A26" s="205">
        <f t="shared" si="0"/>
        <v>12</v>
      </c>
      <c r="B26" s="78" t="s">
        <v>307</v>
      </c>
      <c r="C26" s="206" t="s">
        <v>467</v>
      </c>
      <c r="D26" s="42" t="s">
        <v>296</v>
      </c>
      <c r="E26" s="226">
        <v>1</v>
      </c>
      <c r="F26" s="165"/>
      <c r="G26" s="42"/>
      <c r="H26" s="42"/>
      <c r="I26" s="42"/>
      <c r="J26" s="166"/>
      <c r="K26" s="42"/>
      <c r="L26" s="42"/>
      <c r="M26" s="42"/>
      <c r="N26" s="42"/>
      <c r="O26" s="42"/>
      <c r="P26" s="42"/>
    </row>
    <row r="27" spans="1:16" ht="11.25">
      <c r="A27" s="205">
        <f t="shared" si="0"/>
        <v>13</v>
      </c>
      <c r="B27" s="78" t="s">
        <v>307</v>
      </c>
      <c r="C27" s="206" t="s">
        <v>942</v>
      </c>
      <c r="D27" s="42" t="s">
        <v>296</v>
      </c>
      <c r="E27" s="226">
        <v>1</v>
      </c>
      <c r="F27" s="165"/>
      <c r="G27" s="42"/>
      <c r="H27" s="42"/>
      <c r="I27" s="42"/>
      <c r="J27" s="166"/>
      <c r="K27" s="42"/>
      <c r="L27" s="42"/>
      <c r="M27" s="42"/>
      <c r="N27" s="42"/>
      <c r="O27" s="42"/>
      <c r="P27" s="42"/>
    </row>
    <row r="28" spans="1:16" ht="11.25">
      <c r="A28" s="205">
        <f>A27+1</f>
        <v>14</v>
      </c>
      <c r="B28" s="78" t="s">
        <v>307</v>
      </c>
      <c r="C28" s="369" t="s">
        <v>212</v>
      </c>
      <c r="D28" s="42" t="s">
        <v>296</v>
      </c>
      <c r="E28" s="226">
        <v>1</v>
      </c>
      <c r="F28" s="165"/>
      <c r="G28" s="42"/>
      <c r="H28" s="42"/>
      <c r="I28" s="42"/>
      <c r="J28" s="166"/>
      <c r="K28" s="42"/>
      <c r="L28" s="42"/>
      <c r="M28" s="42"/>
      <c r="N28" s="42"/>
      <c r="O28" s="42"/>
      <c r="P28" s="42"/>
    </row>
    <row r="29" spans="1:17" s="61" customFormat="1" ht="11.25">
      <c r="A29" s="511" t="s">
        <v>266</v>
      </c>
      <c r="B29" s="511"/>
      <c r="C29" s="511"/>
      <c r="D29" s="511"/>
      <c r="E29" s="511"/>
      <c r="F29" s="511"/>
      <c r="G29" s="511"/>
      <c r="H29" s="511"/>
      <c r="I29" s="511"/>
      <c r="J29" s="511"/>
      <c r="K29" s="511"/>
      <c r="L29" s="62"/>
      <c r="M29" s="62"/>
      <c r="N29" s="62"/>
      <c r="O29" s="62"/>
      <c r="P29" s="62"/>
      <c r="Q29" s="208"/>
    </row>
    <row r="30" spans="1:16" s="61" customFormat="1" ht="10.5">
      <c r="A30" s="512" t="s">
        <v>267</v>
      </c>
      <c r="B30" s="512"/>
      <c r="C30" s="512"/>
      <c r="D30" s="512"/>
      <c r="E30" s="512"/>
      <c r="F30" s="512"/>
      <c r="G30" s="512"/>
      <c r="H30" s="512"/>
      <c r="I30" s="512"/>
      <c r="J30" s="512"/>
      <c r="K30" s="512"/>
      <c r="L30" s="63"/>
      <c r="M30" s="54"/>
      <c r="N30" s="54"/>
      <c r="O30" s="54"/>
      <c r="P30" s="54"/>
    </row>
    <row r="31" spans="1:20" s="61" customFormat="1" ht="10.5">
      <c r="A31" s="512" t="s">
        <v>37</v>
      </c>
      <c r="B31" s="512"/>
      <c r="C31" s="512"/>
      <c r="D31" s="512"/>
      <c r="E31" s="512"/>
      <c r="F31" s="512"/>
      <c r="G31" s="512"/>
      <c r="H31" s="512"/>
      <c r="I31" s="512"/>
      <c r="J31" s="512"/>
      <c r="K31" s="512"/>
      <c r="L31" s="512"/>
      <c r="M31" s="54"/>
      <c r="N31" s="54"/>
      <c r="O31" s="54"/>
      <c r="P31" s="54"/>
      <c r="Q31" s="84"/>
      <c r="R31" s="84"/>
      <c r="S31" s="84"/>
      <c r="T31" s="84"/>
    </row>
    <row r="32" spans="1:20" ht="23.25" customHeight="1">
      <c r="A32" s="69"/>
      <c r="B32" s="507" t="s">
        <v>41</v>
      </c>
      <c r="C32" s="507"/>
      <c r="D32" s="80"/>
      <c r="E32" s="80"/>
      <c r="F32" s="80"/>
      <c r="G32" s="80"/>
      <c r="H32" s="80"/>
      <c r="I32" s="80"/>
      <c r="J32" s="80"/>
      <c r="K32" s="80"/>
      <c r="L32" s="80"/>
      <c r="M32" s="57"/>
      <c r="N32" s="57"/>
      <c r="O32" s="57"/>
      <c r="P32" s="57"/>
      <c r="Q32" s="85"/>
      <c r="R32" s="85"/>
      <c r="S32" s="85"/>
      <c r="T32" s="85"/>
    </row>
    <row r="33" spans="1:20" ht="11.25" customHeight="1">
      <c r="A33" s="69"/>
      <c r="B33" s="507" t="s">
        <v>42</v>
      </c>
      <c r="C33" s="507"/>
      <c r="D33" s="507"/>
      <c r="E33" s="507"/>
      <c r="F33" s="507"/>
      <c r="G33" s="507"/>
      <c r="H33" s="507"/>
      <c r="I33" s="507"/>
      <c r="J33" s="507"/>
      <c r="K33" s="507"/>
      <c r="L33" s="507"/>
      <c r="M33" s="507"/>
      <c r="N33" s="507"/>
      <c r="O33" s="507"/>
      <c r="P33" s="507"/>
      <c r="Q33" s="85"/>
      <c r="R33" s="86"/>
      <c r="S33" s="85"/>
      <c r="T33" s="85"/>
    </row>
    <row r="34" spans="1:20" ht="23.25" customHeight="1">
      <c r="A34" s="43"/>
      <c r="B34" s="507" t="s">
        <v>43</v>
      </c>
      <c r="C34" s="507"/>
      <c r="D34" s="507"/>
      <c r="E34" s="507"/>
      <c r="F34" s="507"/>
      <c r="G34" s="507"/>
      <c r="H34" s="507"/>
      <c r="I34" s="507"/>
      <c r="J34" s="507"/>
      <c r="K34" s="507"/>
      <c r="L34" s="507"/>
      <c r="M34" s="507"/>
      <c r="N34" s="507"/>
      <c r="O34" s="507"/>
      <c r="P34" s="507"/>
      <c r="Q34" s="85"/>
      <c r="R34" s="85"/>
      <c r="S34" s="85"/>
      <c r="T34" s="85"/>
    </row>
    <row r="35" spans="1:16" ht="23.25" customHeight="1">
      <c r="A35" s="43"/>
      <c r="B35" s="507" t="s">
        <v>252</v>
      </c>
      <c r="C35" s="507"/>
      <c r="D35" s="507"/>
      <c r="E35" s="507"/>
      <c r="F35" s="507"/>
      <c r="G35" s="507"/>
      <c r="H35" s="507"/>
      <c r="I35" s="507"/>
      <c r="J35" s="507"/>
      <c r="K35" s="507"/>
      <c r="L35" s="507"/>
      <c r="M35" s="507"/>
      <c r="N35" s="507"/>
      <c r="O35" s="507"/>
      <c r="P35" s="507"/>
    </row>
    <row r="36" spans="1:16" ht="12" customHeight="1">
      <c r="A36" s="43"/>
      <c r="B36" s="507" t="s">
        <v>44</v>
      </c>
      <c r="C36" s="507"/>
      <c r="D36" s="507"/>
      <c r="E36" s="507"/>
      <c r="F36" s="507"/>
      <c r="G36" s="507"/>
      <c r="H36" s="507"/>
      <c r="I36" s="507"/>
      <c r="J36" s="507"/>
      <c r="K36" s="507"/>
      <c r="L36" s="507"/>
      <c r="M36" s="507"/>
      <c r="N36" s="507"/>
      <c r="O36" s="507"/>
      <c r="P36" s="507"/>
    </row>
    <row r="37" spans="1:16" s="65" customFormat="1" ht="13.5" customHeight="1">
      <c r="A37" s="64"/>
      <c r="B37" s="79"/>
      <c r="C37" s="508"/>
      <c r="D37" s="508"/>
      <c r="E37" s="508"/>
      <c r="F37" s="508"/>
      <c r="G37" s="508"/>
      <c r="H37" s="508"/>
      <c r="I37" s="508"/>
      <c r="J37" s="508"/>
      <c r="K37" s="508"/>
      <c r="L37" s="508"/>
      <c r="M37" s="508"/>
      <c r="N37" s="508"/>
      <c r="O37" s="508"/>
      <c r="P37" s="508"/>
    </row>
    <row r="39" spans="3:16" ht="11.25">
      <c r="C39" s="36"/>
      <c r="D39" s="505"/>
      <c r="E39" s="505"/>
      <c r="F39" s="505"/>
      <c r="G39" s="505"/>
      <c r="H39" s="505"/>
      <c r="I39" s="505"/>
      <c r="J39" s="505"/>
      <c r="K39" s="505"/>
      <c r="L39" s="505"/>
      <c r="N39" s="506"/>
      <c r="O39" s="506"/>
      <c r="P39" s="506"/>
    </row>
    <row r="40" spans="3:16" ht="11.25">
      <c r="C40" s="36"/>
      <c r="D40" s="505"/>
      <c r="E40" s="505"/>
      <c r="F40" s="505"/>
      <c r="G40" s="505"/>
      <c r="H40" s="505"/>
      <c r="I40" s="505"/>
      <c r="J40" s="505"/>
      <c r="K40" s="505"/>
      <c r="L40" s="505"/>
      <c r="N40" s="505"/>
      <c r="O40" s="505"/>
      <c r="P40" s="505"/>
    </row>
    <row r="41" ht="11.25">
      <c r="C41" s="36"/>
    </row>
    <row r="42" ht="11.25">
      <c r="C42" s="36"/>
    </row>
    <row r="43" spans="3:16" ht="11.25">
      <c r="C43" s="36"/>
      <c r="D43" s="505"/>
      <c r="E43" s="505"/>
      <c r="F43" s="505"/>
      <c r="G43" s="505"/>
      <c r="H43" s="505"/>
      <c r="I43" s="505"/>
      <c r="J43" s="505"/>
      <c r="K43" s="505"/>
      <c r="L43" s="505"/>
      <c r="N43" s="506"/>
      <c r="O43" s="506"/>
      <c r="P43" s="506"/>
    </row>
    <row r="44" spans="3:16" ht="11.25">
      <c r="C44" s="36"/>
      <c r="D44" s="505"/>
      <c r="E44" s="505"/>
      <c r="F44" s="505"/>
      <c r="G44" s="505"/>
      <c r="H44" s="505"/>
      <c r="I44" s="505"/>
      <c r="J44" s="505"/>
      <c r="K44" s="505"/>
      <c r="L44" s="505"/>
      <c r="N44" s="505"/>
      <c r="O44" s="505"/>
      <c r="P44" s="505"/>
    </row>
  </sheetData>
  <sheetProtection/>
  <mergeCells count="39">
    <mergeCell ref="A1:P1"/>
    <mergeCell ref="A3:P3"/>
    <mergeCell ref="A5:C5"/>
    <mergeCell ref="D5:P5"/>
    <mergeCell ref="A6:C6"/>
    <mergeCell ref="D6:P6"/>
    <mergeCell ref="A7:C7"/>
    <mergeCell ref="D7:P7"/>
    <mergeCell ref="A8:P8"/>
    <mergeCell ref="O9:P9"/>
    <mergeCell ref="O10:P10"/>
    <mergeCell ref="A11:A12"/>
    <mergeCell ref="B11:B12"/>
    <mergeCell ref="C11:C12"/>
    <mergeCell ref="F11:K11"/>
    <mergeCell ref="L11:P11"/>
    <mergeCell ref="C13:P13"/>
    <mergeCell ref="C14:P14"/>
    <mergeCell ref="A29:K29"/>
    <mergeCell ref="A30:K30"/>
    <mergeCell ref="A31:L31"/>
    <mergeCell ref="B32:C32"/>
    <mergeCell ref="B33:P33"/>
    <mergeCell ref="B34:P34"/>
    <mergeCell ref="B35:P35"/>
    <mergeCell ref="B36:P36"/>
    <mergeCell ref="C37:P37"/>
    <mergeCell ref="D39:F39"/>
    <mergeCell ref="G39:L39"/>
    <mergeCell ref="N39:P39"/>
    <mergeCell ref="D44:F44"/>
    <mergeCell ref="G44:L44"/>
    <mergeCell ref="N44:P44"/>
    <mergeCell ref="D40:F40"/>
    <mergeCell ref="G40:L40"/>
    <mergeCell ref="N40:P40"/>
    <mergeCell ref="D43:F43"/>
    <mergeCell ref="G43:L43"/>
    <mergeCell ref="N43:P43"/>
  </mergeCells>
  <printOptions horizontalCentered="1"/>
  <pageMargins left="0" right="0" top="0.3937007874015748" bottom="1.56" header="0.31496062992125984" footer="1.25"/>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P34"/>
  <sheetViews>
    <sheetView view="pageBreakPreview" zoomScale="130" zoomScaleNormal="115" zoomScaleSheetLayoutView="130" zoomScalePageLayoutView="0" workbookViewId="0" topLeftCell="A7">
      <selection activeCell="C15" sqref="C15"/>
    </sheetView>
  </sheetViews>
  <sheetFormatPr defaultColWidth="9.140625" defaultRowHeight="12.75"/>
  <cols>
    <col min="1" max="1" width="4.7109375" style="37" customWidth="1"/>
    <col min="2" max="2" width="7.7109375" style="38" customWidth="1"/>
    <col min="3" max="3" width="47.140625" style="66" bestFit="1" customWidth="1"/>
    <col min="4" max="4" width="5.421875" style="39" customWidth="1"/>
    <col min="5" max="5" width="7.57421875" style="39" customWidth="1"/>
    <col min="6" max="6" width="5.57421875" style="39" customWidth="1"/>
    <col min="7" max="7" width="4.8515625" style="39" customWidth="1"/>
    <col min="8" max="8" width="5.8515625" style="39" bestFit="1" customWidth="1"/>
    <col min="9" max="9" width="7.421875" style="39" bestFit="1" customWidth="1"/>
    <col min="10" max="10" width="5.57421875" style="39" customWidth="1"/>
    <col min="11" max="11" width="6.57421875" style="39" bestFit="1" customWidth="1"/>
    <col min="12" max="12" width="5.8515625" style="39" bestFit="1" customWidth="1"/>
    <col min="13" max="13" width="9.8515625" style="39" customWidth="1"/>
    <col min="14" max="14" width="6.28125" style="39" bestFit="1" customWidth="1"/>
    <col min="15" max="15" width="5.421875" style="39" bestFit="1" customWidth="1"/>
    <col min="16" max="16" width="6.28125" style="39" bestFit="1" customWidth="1"/>
    <col min="17" max="16384" width="9.140625" style="36" customWidth="1"/>
  </cols>
  <sheetData>
    <row r="1" spans="1:16" ht="11.25">
      <c r="A1" s="562" t="s">
        <v>943</v>
      </c>
      <c r="B1" s="562"/>
      <c r="C1" s="563"/>
      <c r="D1" s="562"/>
      <c r="E1" s="562"/>
      <c r="F1" s="562"/>
      <c r="G1" s="562"/>
      <c r="H1" s="562"/>
      <c r="I1" s="562"/>
      <c r="J1" s="562"/>
      <c r="K1" s="562"/>
      <c r="L1" s="562"/>
      <c r="M1" s="562"/>
      <c r="N1" s="562"/>
      <c r="O1" s="562"/>
      <c r="P1" s="562"/>
    </row>
    <row r="2" spans="1:16" ht="11.25">
      <c r="A2" s="67"/>
      <c r="B2" s="45"/>
      <c r="C2" s="45"/>
      <c r="D2" s="44"/>
      <c r="E2" s="67"/>
      <c r="F2" s="44"/>
      <c r="G2" s="44"/>
      <c r="H2" s="44"/>
      <c r="I2" s="44"/>
      <c r="J2" s="44"/>
      <c r="K2" s="44"/>
      <c r="L2" s="44"/>
      <c r="M2" s="44"/>
      <c r="N2" s="44"/>
      <c r="O2" s="44"/>
      <c r="P2" s="44"/>
    </row>
    <row r="3" spans="1:16" ht="22.5" customHeight="1">
      <c r="A3" s="708" t="s">
        <v>45</v>
      </c>
      <c r="B3" s="708"/>
      <c r="C3" s="709"/>
      <c r="D3" s="708"/>
      <c r="E3" s="708"/>
      <c r="F3" s="708"/>
      <c r="G3" s="708"/>
      <c r="H3" s="708"/>
      <c r="I3" s="708"/>
      <c r="J3" s="708"/>
      <c r="K3" s="708"/>
      <c r="L3" s="708"/>
      <c r="M3" s="708"/>
      <c r="N3" s="708"/>
      <c r="O3" s="708"/>
      <c r="P3" s="708"/>
    </row>
    <row r="4" spans="1:16" ht="3.75" customHeight="1">
      <c r="A4" s="68"/>
      <c r="B4" s="45"/>
      <c r="C4" s="47"/>
      <c r="D4" s="46"/>
      <c r="E4" s="221"/>
      <c r="F4" s="48"/>
      <c r="G4" s="49"/>
      <c r="H4" s="49"/>
      <c r="I4" s="49"/>
      <c r="J4" s="49"/>
      <c r="K4" s="49"/>
      <c r="L4" s="49"/>
      <c r="M4" s="49"/>
      <c r="N4" s="49"/>
      <c r="O4" s="49"/>
      <c r="P4" s="49"/>
    </row>
    <row r="5" spans="1:16" ht="34.5" customHeight="1">
      <c r="A5" s="550" t="s">
        <v>253</v>
      </c>
      <c r="B5" s="550"/>
      <c r="C5" s="550"/>
      <c r="D5" s="551"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51"/>
      <c r="F5" s="551"/>
      <c r="G5" s="551"/>
      <c r="H5" s="551"/>
      <c r="I5" s="551"/>
      <c r="J5" s="551"/>
      <c r="K5" s="551"/>
      <c r="L5" s="551"/>
      <c r="M5" s="551"/>
      <c r="N5" s="551"/>
      <c r="O5" s="551"/>
      <c r="P5" s="551"/>
    </row>
    <row r="6" spans="1:16" ht="23.25" customHeight="1">
      <c r="A6" s="550" t="s">
        <v>254</v>
      </c>
      <c r="B6" s="550"/>
      <c r="C6" s="550"/>
      <c r="D6" s="695" t="s">
        <v>944</v>
      </c>
      <c r="E6" s="695"/>
      <c r="F6" s="695"/>
      <c r="G6" s="695"/>
      <c r="H6" s="695"/>
      <c r="I6" s="695"/>
      <c r="J6" s="695"/>
      <c r="K6" s="695"/>
      <c r="L6" s="695"/>
      <c r="M6" s="695"/>
      <c r="N6" s="695"/>
      <c r="O6" s="695"/>
      <c r="P6" s="695"/>
    </row>
    <row r="7" spans="1:16" ht="11.25" customHeight="1">
      <c r="A7" s="550" t="s">
        <v>255</v>
      </c>
      <c r="B7" s="550"/>
      <c r="C7" s="550"/>
      <c r="D7" s="695" t="s">
        <v>911</v>
      </c>
      <c r="E7" s="695"/>
      <c r="F7" s="695"/>
      <c r="G7" s="695"/>
      <c r="H7" s="695"/>
      <c r="I7" s="695"/>
      <c r="J7" s="695"/>
      <c r="K7" s="695"/>
      <c r="L7" s="695"/>
      <c r="M7" s="695"/>
      <c r="N7" s="695"/>
      <c r="O7" s="695"/>
      <c r="P7" s="695"/>
    </row>
    <row r="8" spans="1:16" ht="11.25">
      <c r="A8" s="550" t="s">
        <v>468</v>
      </c>
      <c r="B8" s="550"/>
      <c r="C8" s="550"/>
      <c r="D8" s="550"/>
      <c r="E8" s="550"/>
      <c r="F8" s="550"/>
      <c r="G8" s="550"/>
      <c r="H8" s="550"/>
      <c r="I8" s="550"/>
      <c r="J8" s="550"/>
      <c r="K8" s="550"/>
      <c r="L8" s="550"/>
      <c r="M8" s="550"/>
      <c r="N8" s="550"/>
      <c r="O8" s="550"/>
      <c r="P8" s="550"/>
    </row>
    <row r="9" spans="1:16" ht="11.25">
      <c r="A9" s="36"/>
      <c r="B9" s="74"/>
      <c r="C9" s="50" t="s">
        <v>23</v>
      </c>
      <c r="D9" s="36"/>
      <c r="E9" s="222"/>
      <c r="F9" s="51"/>
      <c r="G9" s="52"/>
      <c r="H9" s="52"/>
      <c r="I9" s="52"/>
      <c r="J9" s="52"/>
      <c r="K9" s="52"/>
      <c r="L9" s="52"/>
      <c r="M9" s="53" t="s">
        <v>291</v>
      </c>
      <c r="N9" s="53"/>
      <c r="O9" s="552"/>
      <c r="P9" s="552"/>
    </row>
    <row r="10" spans="1:16" ht="11.25">
      <c r="A10" s="70"/>
      <c r="B10" s="73"/>
      <c r="C10" s="55"/>
      <c r="D10" s="56"/>
      <c r="E10" s="223"/>
      <c r="F10" s="57"/>
      <c r="G10" s="57"/>
      <c r="H10" s="57"/>
      <c r="I10" s="57"/>
      <c r="J10" s="57"/>
      <c r="K10" s="57"/>
      <c r="L10" s="57"/>
      <c r="M10" s="58" t="s">
        <v>256</v>
      </c>
      <c r="N10" s="58"/>
      <c r="O10" s="553"/>
      <c r="P10" s="553"/>
    </row>
    <row r="11" spans="1:16" ht="11.25">
      <c r="A11" s="554" t="s">
        <v>257</v>
      </c>
      <c r="B11" s="556" t="s">
        <v>258</v>
      </c>
      <c r="C11" s="558" t="s">
        <v>259</v>
      </c>
      <c r="D11" s="59"/>
      <c r="E11" s="224"/>
      <c r="F11" s="560" t="s">
        <v>262</v>
      </c>
      <c r="G11" s="560"/>
      <c r="H11" s="560"/>
      <c r="I11" s="560"/>
      <c r="J11" s="560"/>
      <c r="K11" s="560"/>
      <c r="L11" s="561" t="s">
        <v>263</v>
      </c>
      <c r="M11" s="561"/>
      <c r="N11" s="561"/>
      <c r="O11" s="561"/>
      <c r="P11" s="561"/>
    </row>
    <row r="12" spans="1:16" ht="87" customHeight="1">
      <c r="A12" s="555"/>
      <c r="B12" s="557"/>
      <c r="C12" s="559"/>
      <c r="D12" s="81" t="s">
        <v>260</v>
      </c>
      <c r="E12" s="81" t="s">
        <v>261</v>
      </c>
      <c r="F12" s="81" t="s">
        <v>264</v>
      </c>
      <c r="G12" s="81" t="s">
        <v>355</v>
      </c>
      <c r="H12" s="81" t="s">
        <v>356</v>
      </c>
      <c r="I12" s="81" t="s">
        <v>357</v>
      </c>
      <c r="J12" s="81" t="s">
        <v>358</v>
      </c>
      <c r="K12" s="81" t="s">
        <v>359</v>
      </c>
      <c r="L12" s="81" t="s">
        <v>265</v>
      </c>
      <c r="M12" s="81" t="s">
        <v>356</v>
      </c>
      <c r="N12" s="81" t="s">
        <v>357</v>
      </c>
      <c r="O12" s="81" t="s">
        <v>358</v>
      </c>
      <c r="P12" s="81" t="s">
        <v>360</v>
      </c>
    </row>
    <row r="13" spans="1:16" s="60" customFormat="1" ht="11.25">
      <c r="A13" s="76"/>
      <c r="B13" s="77"/>
      <c r="C13" s="541" t="str">
        <f>D6</f>
        <v>Jelgavas ielas posma no Graudu ielas līdz Ganību ielai labiekārtojuma izbūve (Trešā kārta)</v>
      </c>
      <c r="D13" s="542"/>
      <c r="E13" s="542"/>
      <c r="F13" s="542"/>
      <c r="G13" s="542"/>
      <c r="H13" s="542"/>
      <c r="I13" s="542"/>
      <c r="J13" s="542"/>
      <c r="K13" s="542"/>
      <c r="L13" s="542"/>
      <c r="M13" s="542"/>
      <c r="N13" s="542"/>
      <c r="O13" s="542"/>
      <c r="P13" s="543"/>
    </row>
    <row r="14" spans="1:16" ht="11.25">
      <c r="A14" s="71"/>
      <c r="B14" s="72"/>
      <c r="C14" s="544" t="s">
        <v>945</v>
      </c>
      <c r="D14" s="544"/>
      <c r="E14" s="544"/>
      <c r="F14" s="544"/>
      <c r="G14" s="544"/>
      <c r="H14" s="544"/>
      <c r="I14" s="544"/>
      <c r="J14" s="544"/>
      <c r="K14" s="544"/>
      <c r="L14" s="544"/>
      <c r="M14" s="544"/>
      <c r="N14" s="544"/>
      <c r="O14" s="544"/>
      <c r="P14" s="545"/>
    </row>
    <row r="15" spans="1:16" ht="67.5">
      <c r="A15" s="41">
        <v>1</v>
      </c>
      <c r="B15" s="78" t="s">
        <v>6</v>
      </c>
      <c r="C15" s="325" t="s">
        <v>398</v>
      </c>
      <c r="D15" s="195" t="s">
        <v>4</v>
      </c>
      <c r="E15" s="370">
        <v>2</v>
      </c>
      <c r="F15" s="165"/>
      <c r="G15" s="42"/>
      <c r="H15" s="42"/>
      <c r="I15" s="42"/>
      <c r="J15" s="166"/>
      <c r="K15" s="42"/>
      <c r="L15" s="42"/>
      <c r="M15" s="42"/>
      <c r="N15" s="42"/>
      <c r="O15" s="42"/>
      <c r="P15" s="42"/>
    </row>
    <row r="16" spans="1:16" ht="56.25">
      <c r="A16" s="41">
        <v>2</v>
      </c>
      <c r="B16" s="78" t="s">
        <v>6</v>
      </c>
      <c r="C16" s="325" t="s">
        <v>399</v>
      </c>
      <c r="D16" s="195" t="s">
        <v>4</v>
      </c>
      <c r="E16" s="370">
        <v>2</v>
      </c>
      <c r="F16" s="165"/>
      <c r="G16" s="42"/>
      <c r="H16" s="42"/>
      <c r="I16" s="42"/>
      <c r="J16" s="166"/>
      <c r="K16" s="42"/>
      <c r="L16" s="42"/>
      <c r="M16" s="42"/>
      <c r="N16" s="42"/>
      <c r="O16" s="42"/>
      <c r="P16" s="42"/>
    </row>
    <row r="17" spans="1:16" ht="11.25">
      <c r="A17" s="566" t="s">
        <v>272</v>
      </c>
      <c r="B17" s="567"/>
      <c r="C17" s="568" t="str">
        <f>C14</f>
        <v>3. KĀRTA</v>
      </c>
      <c r="D17" s="569"/>
      <c r="E17" s="569"/>
      <c r="F17" s="569"/>
      <c r="G17" s="569"/>
      <c r="H17" s="569"/>
      <c r="I17" s="569"/>
      <c r="J17" s="569"/>
      <c r="K17" s="570"/>
      <c r="L17" s="75"/>
      <c r="M17" s="75"/>
      <c r="N17" s="75"/>
      <c r="O17" s="75"/>
      <c r="P17" s="75"/>
    </row>
    <row r="18" spans="1:16" ht="11.25">
      <c r="A18" s="511" t="s">
        <v>266</v>
      </c>
      <c r="B18" s="511"/>
      <c r="C18" s="511"/>
      <c r="D18" s="511"/>
      <c r="E18" s="511"/>
      <c r="F18" s="511"/>
      <c r="G18" s="511"/>
      <c r="H18" s="511"/>
      <c r="I18" s="511"/>
      <c r="J18" s="511"/>
      <c r="K18" s="511"/>
      <c r="L18" s="62"/>
      <c r="M18" s="62"/>
      <c r="N18" s="62"/>
      <c r="O18" s="62"/>
      <c r="P18" s="62"/>
    </row>
    <row r="19" spans="1:16" ht="11.25">
      <c r="A19" s="512" t="s">
        <v>267</v>
      </c>
      <c r="B19" s="512"/>
      <c r="C19" s="512"/>
      <c r="D19" s="512"/>
      <c r="E19" s="512"/>
      <c r="F19" s="512"/>
      <c r="G19" s="512"/>
      <c r="H19" s="512"/>
      <c r="I19" s="512"/>
      <c r="J19" s="512"/>
      <c r="K19" s="512"/>
      <c r="L19" s="63"/>
      <c r="M19" s="54"/>
      <c r="N19" s="54"/>
      <c r="O19" s="54"/>
      <c r="P19" s="54"/>
    </row>
    <row r="20" spans="1:16" ht="11.25">
      <c r="A20" s="512" t="s">
        <v>569</v>
      </c>
      <c r="B20" s="512"/>
      <c r="C20" s="512"/>
      <c r="D20" s="512"/>
      <c r="E20" s="512"/>
      <c r="F20" s="512"/>
      <c r="G20" s="512"/>
      <c r="H20" s="512"/>
      <c r="I20" s="512"/>
      <c r="J20" s="512"/>
      <c r="K20" s="512"/>
      <c r="L20" s="512"/>
      <c r="M20" s="54"/>
      <c r="N20" s="54"/>
      <c r="O20" s="54"/>
      <c r="P20" s="54"/>
    </row>
    <row r="21" spans="1:16" ht="11.25">
      <c r="A21" s="69"/>
      <c r="B21" s="507" t="s">
        <v>41</v>
      </c>
      <c r="C21" s="507"/>
      <c r="D21" s="80"/>
      <c r="E21" s="80"/>
      <c r="F21" s="80"/>
      <c r="G21" s="80"/>
      <c r="H21" s="80"/>
      <c r="I21" s="80"/>
      <c r="J21" s="80"/>
      <c r="K21" s="80"/>
      <c r="L21" s="80"/>
      <c r="M21" s="57"/>
      <c r="N21" s="57"/>
      <c r="O21" s="57"/>
      <c r="P21" s="57"/>
    </row>
    <row r="22" spans="1:16" ht="11.25">
      <c r="A22" s="69"/>
      <c r="B22" s="507" t="s">
        <v>42</v>
      </c>
      <c r="C22" s="507"/>
      <c r="D22" s="507"/>
      <c r="E22" s="507"/>
      <c r="F22" s="507"/>
      <c r="G22" s="507"/>
      <c r="H22" s="507"/>
      <c r="I22" s="507"/>
      <c r="J22" s="507"/>
      <c r="K22" s="507"/>
      <c r="L22" s="507"/>
      <c r="M22" s="507"/>
      <c r="N22" s="507"/>
      <c r="O22" s="507"/>
      <c r="P22" s="507"/>
    </row>
    <row r="23" spans="1:16" ht="23.25" customHeight="1">
      <c r="A23" s="43"/>
      <c r="B23" s="507" t="s">
        <v>43</v>
      </c>
      <c r="C23" s="507"/>
      <c r="D23" s="507"/>
      <c r="E23" s="507"/>
      <c r="F23" s="507"/>
      <c r="G23" s="507"/>
      <c r="H23" s="507"/>
      <c r="I23" s="507"/>
      <c r="J23" s="507"/>
      <c r="K23" s="507"/>
      <c r="L23" s="507"/>
      <c r="M23" s="507"/>
      <c r="N23" s="507"/>
      <c r="O23" s="507"/>
      <c r="P23" s="507"/>
    </row>
    <row r="24" spans="1:16" ht="22.5" customHeight="1">
      <c r="A24" s="43"/>
      <c r="B24" s="507" t="s">
        <v>252</v>
      </c>
      <c r="C24" s="507"/>
      <c r="D24" s="507"/>
      <c r="E24" s="507"/>
      <c r="F24" s="507"/>
      <c r="G24" s="507"/>
      <c r="H24" s="507"/>
      <c r="I24" s="507"/>
      <c r="J24" s="507"/>
      <c r="K24" s="507"/>
      <c r="L24" s="507"/>
      <c r="M24" s="507"/>
      <c r="N24" s="507"/>
      <c r="O24" s="507"/>
      <c r="P24" s="507"/>
    </row>
    <row r="25" spans="1:16" ht="11.25">
      <c r="A25" s="43"/>
      <c r="B25" s="507" t="s">
        <v>44</v>
      </c>
      <c r="C25" s="507"/>
      <c r="D25" s="507"/>
      <c r="E25" s="507"/>
      <c r="F25" s="507"/>
      <c r="G25" s="507"/>
      <c r="H25" s="507"/>
      <c r="I25" s="507"/>
      <c r="J25" s="507"/>
      <c r="K25" s="507"/>
      <c r="L25" s="507"/>
      <c r="M25" s="507"/>
      <c r="N25" s="507"/>
      <c r="O25" s="507"/>
      <c r="P25" s="507"/>
    </row>
    <row r="26" spans="1:16" ht="11.25">
      <c r="A26" s="64"/>
      <c r="B26" s="79"/>
      <c r="C26" s="508"/>
      <c r="D26" s="508"/>
      <c r="E26" s="508"/>
      <c r="F26" s="508"/>
      <c r="G26" s="508"/>
      <c r="H26" s="508"/>
      <c r="I26" s="508"/>
      <c r="J26" s="508"/>
      <c r="K26" s="508"/>
      <c r="L26" s="508"/>
      <c r="M26" s="508"/>
      <c r="N26" s="508"/>
      <c r="O26" s="508"/>
      <c r="P26" s="508"/>
    </row>
    <row r="28" spans="3:16" ht="11.25">
      <c r="C28" s="36"/>
      <c r="D28" s="505"/>
      <c r="E28" s="505"/>
      <c r="F28" s="505"/>
      <c r="G28" s="505"/>
      <c r="H28" s="505"/>
      <c r="I28" s="505"/>
      <c r="J28" s="505"/>
      <c r="K28" s="505"/>
      <c r="L28" s="505"/>
      <c r="N28" s="506"/>
      <c r="O28" s="506"/>
      <c r="P28" s="506"/>
    </row>
    <row r="29" spans="3:16" ht="11.25">
      <c r="C29" s="36"/>
      <c r="D29" s="505"/>
      <c r="E29" s="505"/>
      <c r="F29" s="505"/>
      <c r="G29" s="505"/>
      <c r="H29" s="505"/>
      <c r="I29" s="505"/>
      <c r="J29" s="505"/>
      <c r="K29" s="505"/>
      <c r="L29" s="505"/>
      <c r="N29" s="505"/>
      <c r="O29" s="505"/>
      <c r="P29" s="505"/>
    </row>
    <row r="30" ht="11.25">
      <c r="C30" s="36"/>
    </row>
    <row r="31" ht="11.25">
      <c r="C31" s="36"/>
    </row>
    <row r="32" spans="3:16" ht="11.25">
      <c r="C32" s="36"/>
      <c r="D32" s="505"/>
      <c r="E32" s="505"/>
      <c r="F32" s="505"/>
      <c r="G32" s="505"/>
      <c r="H32" s="505"/>
      <c r="I32" s="505"/>
      <c r="J32" s="505"/>
      <c r="K32" s="505"/>
      <c r="L32" s="505"/>
      <c r="N32" s="506"/>
      <c r="O32" s="506"/>
      <c r="P32" s="506"/>
    </row>
    <row r="33" spans="3:16" ht="11.25">
      <c r="C33" s="36"/>
      <c r="D33" s="505"/>
      <c r="E33" s="505"/>
      <c r="F33" s="505"/>
      <c r="G33" s="505"/>
      <c r="H33" s="505"/>
      <c r="I33" s="505"/>
      <c r="J33" s="505"/>
      <c r="K33" s="505"/>
      <c r="L33" s="505"/>
      <c r="N33" s="505"/>
      <c r="O33" s="505"/>
      <c r="P33" s="505"/>
    </row>
    <row r="34" ht="11.25">
      <c r="C34" s="36"/>
    </row>
  </sheetData>
  <sheetProtection/>
  <mergeCells count="41">
    <mergeCell ref="A1:P1"/>
    <mergeCell ref="A3:P3"/>
    <mergeCell ref="A5:C5"/>
    <mergeCell ref="D5:P5"/>
    <mergeCell ref="A6:C6"/>
    <mergeCell ref="D6:P6"/>
    <mergeCell ref="A7:C7"/>
    <mergeCell ref="D7:P7"/>
    <mergeCell ref="A8:P8"/>
    <mergeCell ref="O9:P9"/>
    <mergeCell ref="O10:P10"/>
    <mergeCell ref="A11:A12"/>
    <mergeCell ref="B11:B12"/>
    <mergeCell ref="C11:C12"/>
    <mergeCell ref="F11:K11"/>
    <mergeCell ref="L11:P11"/>
    <mergeCell ref="C13:P13"/>
    <mergeCell ref="C14:P14"/>
    <mergeCell ref="A17:B17"/>
    <mergeCell ref="C17:K17"/>
    <mergeCell ref="A18:K18"/>
    <mergeCell ref="A19:K19"/>
    <mergeCell ref="A20:L20"/>
    <mergeCell ref="B21:C21"/>
    <mergeCell ref="B22:P22"/>
    <mergeCell ref="B23:P23"/>
    <mergeCell ref="B24:P24"/>
    <mergeCell ref="B25:P25"/>
    <mergeCell ref="C26:P26"/>
    <mergeCell ref="D28:F28"/>
    <mergeCell ref="G28:L28"/>
    <mergeCell ref="N28:P28"/>
    <mergeCell ref="D29:F29"/>
    <mergeCell ref="G29:L29"/>
    <mergeCell ref="N29:P29"/>
    <mergeCell ref="D32:F32"/>
    <mergeCell ref="G32:L32"/>
    <mergeCell ref="N32:P32"/>
    <mergeCell ref="D33:F33"/>
    <mergeCell ref="G33:L33"/>
    <mergeCell ref="N33:P33"/>
  </mergeCells>
  <printOptions horizontalCentered="1"/>
  <pageMargins left="0" right="0" top="0.3937007874015748" bottom="0" header="0.31496062992125984" footer="0.05"/>
  <pageSetup horizontalDpi="600" verticalDpi="600" orientation="landscape" paperSize="9" scale="80" r:id="rId1"/>
</worksheet>
</file>

<file path=xl/worksheets/sheet18.xml><?xml version="1.0" encoding="utf-8"?>
<worksheet xmlns="http://schemas.openxmlformats.org/spreadsheetml/2006/main" xmlns:r="http://schemas.openxmlformats.org/officeDocument/2006/relationships">
  <dimension ref="A1:P55"/>
  <sheetViews>
    <sheetView view="pageBreakPreview" zoomScaleNormal="145" zoomScaleSheetLayoutView="100" zoomScalePageLayoutView="0" workbookViewId="0" topLeftCell="A7">
      <selection activeCell="B44" sqref="B44:P44"/>
    </sheetView>
  </sheetViews>
  <sheetFormatPr defaultColWidth="9.140625" defaultRowHeight="12.75"/>
  <cols>
    <col min="1" max="1" width="5.7109375" style="0" customWidth="1"/>
    <col min="2" max="2" width="8.8515625" style="0" customWidth="1"/>
    <col min="3" max="3" width="32.8515625" style="0" customWidth="1"/>
    <col min="4" max="4" width="8.57421875" style="0" bestFit="1" customWidth="1"/>
    <col min="5" max="5" width="6.57421875" style="0" bestFit="1" customWidth="1"/>
    <col min="6" max="6" width="5.140625" style="0" customWidth="1"/>
    <col min="7" max="7" width="5.57421875" style="0" customWidth="1"/>
    <col min="8" max="9" width="5.7109375" style="0" bestFit="1" customWidth="1"/>
    <col min="10" max="10" width="5.28125" style="0" bestFit="1" customWidth="1"/>
    <col min="11" max="11" width="5.7109375" style="0" bestFit="1" customWidth="1"/>
    <col min="12" max="12" width="6.140625" style="0" customWidth="1"/>
    <col min="13" max="13" width="7.8515625" style="0" customWidth="1"/>
    <col min="14" max="14" width="7.140625" style="0" customWidth="1"/>
    <col min="15" max="16" width="7.140625" style="0" bestFit="1" customWidth="1"/>
  </cols>
  <sheetData>
    <row r="1" spans="1:16" ht="12.75">
      <c r="A1" s="562" t="s">
        <v>946</v>
      </c>
      <c r="B1" s="562"/>
      <c r="C1" s="563"/>
      <c r="D1" s="562"/>
      <c r="E1" s="562"/>
      <c r="F1" s="562"/>
      <c r="G1" s="562"/>
      <c r="H1" s="562"/>
      <c r="I1" s="562"/>
      <c r="J1" s="562"/>
      <c r="K1" s="562"/>
      <c r="L1" s="562"/>
      <c r="M1" s="562"/>
      <c r="N1" s="562"/>
      <c r="O1" s="562"/>
      <c r="P1" s="562"/>
    </row>
    <row r="2" spans="1:16" ht="12.75">
      <c r="A2" s="67"/>
      <c r="B2" s="45"/>
      <c r="C2" s="45"/>
      <c r="D2" s="44"/>
      <c r="E2" s="67"/>
      <c r="F2" s="44"/>
      <c r="G2" s="44"/>
      <c r="H2" s="44"/>
      <c r="I2" s="44"/>
      <c r="J2" s="44"/>
      <c r="K2" s="44"/>
      <c r="L2" s="44"/>
      <c r="M2" s="44"/>
      <c r="N2" s="44"/>
      <c r="O2" s="44"/>
      <c r="P2" s="44"/>
    </row>
    <row r="3" spans="1:16" ht="33.75" customHeight="1">
      <c r="A3" s="708" t="s">
        <v>45</v>
      </c>
      <c r="B3" s="708"/>
      <c r="C3" s="709"/>
      <c r="D3" s="708"/>
      <c r="E3" s="708"/>
      <c r="F3" s="708"/>
      <c r="G3" s="708"/>
      <c r="H3" s="708"/>
      <c r="I3" s="708"/>
      <c r="J3" s="708"/>
      <c r="K3" s="708"/>
      <c r="L3" s="708"/>
      <c r="M3" s="708"/>
      <c r="N3" s="708"/>
      <c r="O3" s="708"/>
      <c r="P3" s="708"/>
    </row>
    <row r="4" spans="1:16" ht="12.75">
      <c r="A4" s="68"/>
      <c r="B4" s="45"/>
      <c r="C4" s="47"/>
      <c r="D4" s="46"/>
      <c r="E4" s="221"/>
      <c r="F4" s="48"/>
      <c r="G4" s="49"/>
      <c r="H4" s="49"/>
      <c r="I4" s="49"/>
      <c r="J4" s="49"/>
      <c r="K4" s="49"/>
      <c r="L4" s="49"/>
      <c r="M4" s="49"/>
      <c r="N4" s="49"/>
      <c r="O4" s="49"/>
      <c r="P4" s="49"/>
    </row>
    <row r="5" spans="1:16" ht="31.5" customHeight="1">
      <c r="A5" s="550" t="s">
        <v>253</v>
      </c>
      <c r="B5" s="550"/>
      <c r="C5" s="550"/>
      <c r="D5" s="551"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51"/>
      <c r="F5" s="551"/>
      <c r="G5" s="551"/>
      <c r="H5" s="551"/>
      <c r="I5" s="551"/>
      <c r="J5" s="551"/>
      <c r="K5" s="551"/>
      <c r="L5" s="551"/>
      <c r="M5" s="551"/>
      <c r="N5" s="551"/>
      <c r="O5" s="551"/>
      <c r="P5" s="551"/>
    </row>
    <row r="6" spans="1:16" ht="12.75" customHeight="1">
      <c r="A6" s="550" t="s">
        <v>254</v>
      </c>
      <c r="B6" s="550"/>
      <c r="C6" s="550"/>
      <c r="D6" s="695" t="s">
        <v>947</v>
      </c>
      <c r="E6" s="695"/>
      <c r="F6" s="695"/>
      <c r="G6" s="695"/>
      <c r="H6" s="695"/>
      <c r="I6" s="695"/>
      <c r="J6" s="695"/>
      <c r="K6" s="695"/>
      <c r="L6" s="695"/>
      <c r="M6" s="695"/>
      <c r="N6" s="695"/>
      <c r="O6" s="695"/>
      <c r="P6" s="695"/>
    </row>
    <row r="7" spans="1:16" ht="12.75" customHeight="1">
      <c r="A7" s="550" t="s">
        <v>255</v>
      </c>
      <c r="B7" s="550"/>
      <c r="C7" s="550"/>
      <c r="D7" s="695" t="s">
        <v>911</v>
      </c>
      <c r="E7" s="695"/>
      <c r="F7" s="695"/>
      <c r="G7" s="695"/>
      <c r="H7" s="695"/>
      <c r="I7" s="695"/>
      <c r="J7" s="695"/>
      <c r="K7" s="695"/>
      <c r="L7" s="695"/>
      <c r="M7" s="695"/>
      <c r="N7" s="695"/>
      <c r="O7" s="695"/>
      <c r="P7" s="695"/>
    </row>
    <row r="8" spans="1:16" ht="12.75">
      <c r="A8" s="550" t="s">
        <v>468</v>
      </c>
      <c r="B8" s="550"/>
      <c r="C8" s="550"/>
      <c r="D8" s="550"/>
      <c r="E8" s="550"/>
      <c r="F8" s="550"/>
      <c r="G8" s="550"/>
      <c r="H8" s="550"/>
      <c r="I8" s="550"/>
      <c r="J8" s="550"/>
      <c r="K8" s="550"/>
      <c r="L8" s="550"/>
      <c r="M8" s="550"/>
      <c r="N8" s="550"/>
      <c r="O8" s="550"/>
      <c r="P8" s="550"/>
    </row>
    <row r="9" spans="1:16" ht="12.75">
      <c r="A9" s="36"/>
      <c r="B9" s="74"/>
      <c r="C9" s="50"/>
      <c r="D9" s="36"/>
      <c r="E9" s="222"/>
      <c r="F9" s="51"/>
      <c r="G9" s="52"/>
      <c r="H9" s="52"/>
      <c r="I9" s="52"/>
      <c r="J9" s="52"/>
      <c r="K9" s="52"/>
      <c r="L9" s="52"/>
      <c r="M9" s="53" t="s">
        <v>291</v>
      </c>
      <c r="N9" s="53"/>
      <c r="O9" s="552"/>
      <c r="P9" s="552"/>
    </row>
    <row r="10" spans="1:16" ht="12.75">
      <c r="A10" s="70"/>
      <c r="B10" s="73"/>
      <c r="C10" s="55"/>
      <c r="D10" s="56"/>
      <c r="E10" s="223"/>
      <c r="F10" s="57"/>
      <c r="G10" s="57"/>
      <c r="H10" s="57"/>
      <c r="I10" s="57"/>
      <c r="J10" s="57"/>
      <c r="K10" s="57"/>
      <c r="L10" s="57"/>
      <c r="M10" s="58" t="s">
        <v>256</v>
      </c>
      <c r="N10" s="58"/>
      <c r="O10" s="553"/>
      <c r="P10" s="553"/>
    </row>
    <row r="11" spans="1:16" ht="12.75">
      <c r="A11" s="554" t="s">
        <v>257</v>
      </c>
      <c r="B11" s="556" t="s">
        <v>258</v>
      </c>
      <c r="C11" s="558" t="s">
        <v>259</v>
      </c>
      <c r="D11" s="59"/>
      <c r="E11" s="224"/>
      <c r="F11" s="560" t="s">
        <v>262</v>
      </c>
      <c r="G11" s="560"/>
      <c r="H11" s="560"/>
      <c r="I11" s="560"/>
      <c r="J11" s="560"/>
      <c r="K11" s="560"/>
      <c r="L11" s="561" t="s">
        <v>263</v>
      </c>
      <c r="M11" s="561"/>
      <c r="N11" s="561"/>
      <c r="O11" s="561"/>
      <c r="P11" s="561"/>
    </row>
    <row r="12" spans="1:16" ht="92.25">
      <c r="A12" s="555"/>
      <c r="B12" s="557"/>
      <c r="C12" s="559"/>
      <c r="D12" s="81" t="s">
        <v>260</v>
      </c>
      <c r="E12" s="81" t="s">
        <v>261</v>
      </c>
      <c r="F12" s="81" t="s">
        <v>264</v>
      </c>
      <c r="G12" s="81" t="s">
        <v>355</v>
      </c>
      <c r="H12" s="81" t="s">
        <v>356</v>
      </c>
      <c r="I12" s="81" t="s">
        <v>357</v>
      </c>
      <c r="J12" s="81" t="s">
        <v>358</v>
      </c>
      <c r="K12" s="81" t="s">
        <v>359</v>
      </c>
      <c r="L12" s="81" t="s">
        <v>265</v>
      </c>
      <c r="M12" s="81" t="s">
        <v>356</v>
      </c>
      <c r="N12" s="81" t="s">
        <v>357</v>
      </c>
      <c r="O12" s="81" t="s">
        <v>358</v>
      </c>
      <c r="P12" s="81" t="s">
        <v>360</v>
      </c>
    </row>
    <row r="13" spans="1:16" ht="12.75">
      <c r="A13" s="76"/>
      <c r="B13" s="77"/>
      <c r="C13" s="541" t="str">
        <f>D6</f>
        <v>Jelgavas ielas posma no Graudu ielas līdz Ganību ielai vājstrāvas tīkla izbūve izbūve (Trešā kārta)</v>
      </c>
      <c r="D13" s="542"/>
      <c r="E13" s="542"/>
      <c r="F13" s="542"/>
      <c r="G13" s="542"/>
      <c r="H13" s="542"/>
      <c r="I13" s="542"/>
      <c r="J13" s="542"/>
      <c r="K13" s="542"/>
      <c r="L13" s="542"/>
      <c r="M13" s="542"/>
      <c r="N13" s="542"/>
      <c r="O13" s="542"/>
      <c r="P13" s="543"/>
    </row>
    <row r="14" spans="1:16" ht="12.75">
      <c r="A14" s="71"/>
      <c r="B14" s="72"/>
      <c r="C14" s="544" t="s">
        <v>317</v>
      </c>
      <c r="D14" s="544"/>
      <c r="E14" s="544"/>
      <c r="F14" s="544"/>
      <c r="G14" s="544"/>
      <c r="H14" s="544"/>
      <c r="I14" s="544"/>
      <c r="J14" s="544"/>
      <c r="K14" s="544"/>
      <c r="L14" s="544"/>
      <c r="M14" s="544"/>
      <c r="N14" s="544"/>
      <c r="O14" s="544"/>
      <c r="P14" s="545"/>
    </row>
    <row r="15" spans="1:16" s="371" customFormat="1" ht="22.5">
      <c r="A15" s="205">
        <v>1</v>
      </c>
      <c r="B15" s="78" t="s">
        <v>249</v>
      </c>
      <c r="C15" s="207" t="s">
        <v>338</v>
      </c>
      <c r="D15" s="78" t="s">
        <v>334</v>
      </c>
      <c r="E15" s="262">
        <v>372</v>
      </c>
      <c r="F15" s="165"/>
      <c r="G15" s="42"/>
      <c r="H15" s="42"/>
      <c r="I15" s="42"/>
      <c r="J15" s="166"/>
      <c r="K15" s="42"/>
      <c r="L15" s="42"/>
      <c r="M15" s="42"/>
      <c r="N15" s="42"/>
      <c r="O15" s="42"/>
      <c r="P15" s="42"/>
    </row>
    <row r="16" spans="1:16" s="371" customFormat="1" ht="12.75">
      <c r="A16" s="205">
        <f>A15+1</f>
        <v>2</v>
      </c>
      <c r="B16" s="78" t="s">
        <v>249</v>
      </c>
      <c r="C16" s="207" t="s">
        <v>339</v>
      </c>
      <c r="D16" s="78" t="s">
        <v>438</v>
      </c>
      <c r="E16" s="262">
        <v>16</v>
      </c>
      <c r="F16" s="165"/>
      <c r="G16" s="42"/>
      <c r="H16" s="42"/>
      <c r="I16" s="42"/>
      <c r="J16" s="166"/>
      <c r="K16" s="42"/>
      <c r="L16" s="42"/>
      <c r="M16" s="42"/>
      <c r="N16" s="42"/>
      <c r="O16" s="42"/>
      <c r="P16" s="42"/>
    </row>
    <row r="17" spans="1:16" s="371" customFormat="1" ht="22.5">
      <c r="A17" s="205">
        <f aca="true" t="shared" si="0" ref="A17:A39">A16+1</f>
        <v>3</v>
      </c>
      <c r="B17" s="78" t="s">
        <v>249</v>
      </c>
      <c r="C17" s="207" t="s">
        <v>340</v>
      </c>
      <c r="D17" s="78" t="s">
        <v>334</v>
      </c>
      <c r="E17" s="262">
        <v>395</v>
      </c>
      <c r="F17" s="165"/>
      <c r="G17" s="42"/>
      <c r="H17" s="42"/>
      <c r="I17" s="42"/>
      <c r="J17" s="166"/>
      <c r="K17" s="42"/>
      <c r="L17" s="42"/>
      <c r="M17" s="42"/>
      <c r="N17" s="42"/>
      <c r="O17" s="42"/>
      <c r="P17" s="42"/>
    </row>
    <row r="18" spans="1:16" s="371" customFormat="1" ht="12.75">
      <c r="A18" s="205">
        <f t="shared" si="0"/>
        <v>4</v>
      </c>
      <c r="B18" s="78" t="s">
        <v>249</v>
      </c>
      <c r="C18" s="207" t="s">
        <v>341</v>
      </c>
      <c r="D18" s="78" t="s">
        <v>333</v>
      </c>
      <c r="E18" s="262">
        <v>6</v>
      </c>
      <c r="F18" s="165"/>
      <c r="G18" s="42"/>
      <c r="H18" s="42"/>
      <c r="I18" s="42"/>
      <c r="J18" s="166"/>
      <c r="K18" s="42"/>
      <c r="L18" s="42"/>
      <c r="M18" s="42"/>
      <c r="N18" s="42"/>
      <c r="O18" s="42"/>
      <c r="P18" s="42"/>
    </row>
    <row r="19" spans="1:16" s="371" customFormat="1" ht="12.75">
      <c r="A19" s="205">
        <f t="shared" si="0"/>
        <v>5</v>
      </c>
      <c r="B19" s="78" t="s">
        <v>249</v>
      </c>
      <c r="C19" s="207" t="s">
        <v>948</v>
      </c>
      <c r="D19" s="78" t="s">
        <v>333</v>
      </c>
      <c r="E19" s="262">
        <v>4</v>
      </c>
      <c r="F19" s="165"/>
      <c r="G19" s="42"/>
      <c r="H19" s="42"/>
      <c r="I19" s="42"/>
      <c r="J19" s="166"/>
      <c r="K19" s="42"/>
      <c r="L19" s="42"/>
      <c r="M19" s="42"/>
      <c r="N19" s="42"/>
      <c r="O19" s="42"/>
      <c r="P19" s="42"/>
    </row>
    <row r="20" spans="1:16" s="371" customFormat="1" ht="22.5">
      <c r="A20" s="205">
        <f t="shared" si="0"/>
        <v>6</v>
      </c>
      <c r="B20" s="78" t="s">
        <v>249</v>
      </c>
      <c r="C20" s="207" t="s">
        <v>949</v>
      </c>
      <c r="D20" s="78" t="s">
        <v>333</v>
      </c>
      <c r="E20" s="262">
        <v>1</v>
      </c>
      <c r="F20" s="165"/>
      <c r="G20" s="42"/>
      <c r="H20" s="42"/>
      <c r="I20" s="42"/>
      <c r="J20" s="166"/>
      <c r="K20" s="42"/>
      <c r="L20" s="42"/>
      <c r="M20" s="42"/>
      <c r="N20" s="42"/>
      <c r="O20" s="42"/>
      <c r="P20" s="42"/>
    </row>
    <row r="21" spans="1:16" s="371" customFormat="1" ht="22.5">
      <c r="A21" s="205">
        <f t="shared" si="0"/>
        <v>7</v>
      </c>
      <c r="B21" s="78" t="s">
        <v>249</v>
      </c>
      <c r="C21" s="207" t="s">
        <v>950</v>
      </c>
      <c r="D21" s="78" t="s">
        <v>334</v>
      </c>
      <c r="E21" s="262">
        <v>2000</v>
      </c>
      <c r="F21" s="165"/>
      <c r="G21" s="42"/>
      <c r="H21" s="42"/>
      <c r="I21" s="42"/>
      <c r="J21" s="166"/>
      <c r="K21" s="42"/>
      <c r="L21" s="42"/>
      <c r="M21" s="42"/>
      <c r="N21" s="42"/>
      <c r="O21" s="42"/>
      <c r="P21" s="42"/>
    </row>
    <row r="22" spans="1:16" s="371" customFormat="1" ht="33.75">
      <c r="A22" s="205">
        <f t="shared" si="0"/>
        <v>8</v>
      </c>
      <c r="B22" s="78" t="s">
        <v>249</v>
      </c>
      <c r="C22" s="207" t="s">
        <v>951</v>
      </c>
      <c r="D22" s="78" t="s">
        <v>952</v>
      </c>
      <c r="E22" s="262">
        <v>4</v>
      </c>
      <c r="F22" s="165"/>
      <c r="G22" s="42"/>
      <c r="H22" s="42"/>
      <c r="I22" s="42"/>
      <c r="J22" s="166"/>
      <c r="K22" s="42"/>
      <c r="L22" s="42"/>
      <c r="M22" s="42"/>
      <c r="N22" s="42"/>
      <c r="O22" s="42"/>
      <c r="P22" s="42"/>
    </row>
    <row r="23" spans="1:16" s="371" customFormat="1" ht="33.75">
      <c r="A23" s="205">
        <f t="shared" si="0"/>
        <v>9</v>
      </c>
      <c r="B23" s="78" t="s">
        <v>249</v>
      </c>
      <c r="C23" s="207" t="s">
        <v>953</v>
      </c>
      <c r="D23" s="78" t="s">
        <v>952</v>
      </c>
      <c r="E23" s="262">
        <v>4</v>
      </c>
      <c r="F23" s="165"/>
      <c r="G23" s="42"/>
      <c r="H23" s="42"/>
      <c r="I23" s="42"/>
      <c r="J23" s="166"/>
      <c r="K23" s="42"/>
      <c r="L23" s="42"/>
      <c r="M23" s="42"/>
      <c r="N23" s="42"/>
      <c r="O23" s="42"/>
      <c r="P23" s="42"/>
    </row>
    <row r="24" spans="1:16" s="371" customFormat="1" ht="22.5">
      <c r="A24" s="205">
        <f t="shared" si="0"/>
        <v>10</v>
      </c>
      <c r="B24" s="78" t="s">
        <v>249</v>
      </c>
      <c r="C24" s="207" t="s">
        <v>954</v>
      </c>
      <c r="D24" s="78" t="s">
        <v>955</v>
      </c>
      <c r="E24" s="262">
        <v>0.1</v>
      </c>
      <c r="F24" s="165"/>
      <c r="G24" s="42"/>
      <c r="H24" s="42"/>
      <c r="I24" s="42"/>
      <c r="J24" s="166"/>
      <c r="K24" s="42"/>
      <c r="L24" s="42"/>
      <c r="M24" s="42"/>
      <c r="N24" s="42"/>
      <c r="O24" s="42"/>
      <c r="P24" s="42"/>
    </row>
    <row r="25" spans="1:16" s="371" customFormat="1" ht="22.5">
      <c r="A25" s="205">
        <f t="shared" si="0"/>
        <v>11</v>
      </c>
      <c r="B25" s="78" t="s">
        <v>249</v>
      </c>
      <c r="C25" s="207" t="s">
        <v>956</v>
      </c>
      <c r="D25" s="78" t="s">
        <v>334</v>
      </c>
      <c r="E25" s="262">
        <v>240</v>
      </c>
      <c r="F25" s="165"/>
      <c r="G25" s="42"/>
      <c r="H25" s="42"/>
      <c r="I25" s="42"/>
      <c r="J25" s="166"/>
      <c r="K25" s="42"/>
      <c r="L25" s="42"/>
      <c r="M25" s="42"/>
      <c r="N25" s="42"/>
      <c r="O25" s="42"/>
      <c r="P25" s="42"/>
    </row>
    <row r="26" spans="1:16" s="371" customFormat="1" ht="22.5">
      <c r="A26" s="205">
        <f t="shared" si="0"/>
        <v>12</v>
      </c>
      <c r="B26" s="78" t="s">
        <v>249</v>
      </c>
      <c r="C26" s="207" t="s">
        <v>957</v>
      </c>
      <c r="D26" s="78" t="s">
        <v>958</v>
      </c>
      <c r="E26" s="262">
        <v>240</v>
      </c>
      <c r="F26" s="165"/>
      <c r="G26" s="42"/>
      <c r="H26" s="42"/>
      <c r="I26" s="42"/>
      <c r="J26" s="166"/>
      <c r="K26" s="42"/>
      <c r="L26" s="42"/>
      <c r="M26" s="42"/>
      <c r="N26" s="42"/>
      <c r="O26" s="42"/>
      <c r="P26" s="42"/>
    </row>
    <row r="27" spans="1:16" s="371" customFormat="1" ht="22.5">
      <c r="A27" s="205">
        <f t="shared" si="0"/>
        <v>13</v>
      </c>
      <c r="B27" s="78" t="s">
        <v>249</v>
      </c>
      <c r="C27" s="207" t="s">
        <v>959</v>
      </c>
      <c r="D27" s="78" t="s">
        <v>952</v>
      </c>
      <c r="E27" s="262">
        <v>1</v>
      </c>
      <c r="F27" s="165"/>
      <c r="G27" s="42"/>
      <c r="H27" s="42"/>
      <c r="I27" s="42"/>
      <c r="J27" s="166"/>
      <c r="K27" s="42"/>
      <c r="L27" s="42"/>
      <c r="M27" s="42"/>
      <c r="N27" s="42"/>
      <c r="O27" s="42"/>
      <c r="P27" s="42"/>
    </row>
    <row r="28" spans="1:16" s="371" customFormat="1" ht="22.5">
      <c r="A28" s="205">
        <f t="shared" si="0"/>
        <v>14</v>
      </c>
      <c r="B28" s="78" t="s">
        <v>249</v>
      </c>
      <c r="C28" s="207" t="s">
        <v>960</v>
      </c>
      <c r="D28" s="78" t="s">
        <v>961</v>
      </c>
      <c r="E28" s="262">
        <v>1</v>
      </c>
      <c r="F28" s="165"/>
      <c r="G28" s="42"/>
      <c r="H28" s="42"/>
      <c r="I28" s="42"/>
      <c r="J28" s="166"/>
      <c r="K28" s="42"/>
      <c r="L28" s="42"/>
      <c r="M28" s="42"/>
      <c r="N28" s="42"/>
      <c r="O28" s="42"/>
      <c r="P28" s="42"/>
    </row>
    <row r="29" spans="1:16" s="371" customFormat="1" ht="22.5">
      <c r="A29" s="205">
        <f t="shared" si="0"/>
        <v>15</v>
      </c>
      <c r="B29" s="78" t="s">
        <v>249</v>
      </c>
      <c r="C29" s="207" t="s">
        <v>962</v>
      </c>
      <c r="D29" s="78" t="s">
        <v>963</v>
      </c>
      <c r="E29" s="262">
        <v>1</v>
      </c>
      <c r="F29" s="165"/>
      <c r="G29" s="42"/>
      <c r="H29" s="42"/>
      <c r="I29" s="42"/>
      <c r="J29" s="166"/>
      <c r="K29" s="42"/>
      <c r="L29" s="42"/>
      <c r="M29" s="42"/>
      <c r="N29" s="42"/>
      <c r="O29" s="42"/>
      <c r="P29" s="42"/>
    </row>
    <row r="30" spans="1:16" s="371" customFormat="1" ht="22.5">
      <c r="A30" s="205">
        <f t="shared" si="0"/>
        <v>16</v>
      </c>
      <c r="B30" s="78" t="s">
        <v>249</v>
      </c>
      <c r="C30" s="207" t="s">
        <v>342</v>
      </c>
      <c r="D30" s="78" t="s">
        <v>106</v>
      </c>
      <c r="E30" s="262">
        <v>1</v>
      </c>
      <c r="F30" s="165"/>
      <c r="G30" s="42"/>
      <c r="H30" s="42"/>
      <c r="I30" s="42"/>
      <c r="J30" s="166"/>
      <c r="K30" s="42"/>
      <c r="L30" s="42"/>
      <c r="M30" s="42"/>
      <c r="N30" s="42"/>
      <c r="O30" s="42"/>
      <c r="P30" s="42"/>
    </row>
    <row r="31" spans="1:16" s="371" customFormat="1" ht="12.75">
      <c r="A31" s="205">
        <f t="shared" si="0"/>
        <v>17</v>
      </c>
      <c r="B31" s="78" t="s">
        <v>249</v>
      </c>
      <c r="C31" s="266" t="s">
        <v>319</v>
      </c>
      <c r="D31" s="78" t="s">
        <v>334</v>
      </c>
      <c r="E31" s="262">
        <v>500</v>
      </c>
      <c r="F31" s="165"/>
      <c r="G31" s="42"/>
      <c r="H31" s="42"/>
      <c r="I31" s="42"/>
      <c r="J31" s="166"/>
      <c r="K31" s="42"/>
      <c r="L31" s="42"/>
      <c r="M31" s="42"/>
      <c r="N31" s="42"/>
      <c r="O31" s="42"/>
      <c r="P31" s="42"/>
    </row>
    <row r="32" spans="1:16" s="371" customFormat="1" ht="12.75">
      <c r="A32" s="205">
        <f t="shared" si="0"/>
        <v>18</v>
      </c>
      <c r="B32" s="78" t="s">
        <v>249</v>
      </c>
      <c r="C32" s="266" t="s">
        <v>320</v>
      </c>
      <c r="D32" s="78" t="s">
        <v>321</v>
      </c>
      <c r="E32" s="262">
        <v>7</v>
      </c>
      <c r="F32" s="165"/>
      <c r="G32" s="42"/>
      <c r="H32" s="42"/>
      <c r="I32" s="42"/>
      <c r="J32" s="166"/>
      <c r="K32" s="42"/>
      <c r="L32" s="42"/>
      <c r="M32" s="42"/>
      <c r="N32" s="42"/>
      <c r="O32" s="42"/>
      <c r="P32" s="42"/>
    </row>
    <row r="33" spans="1:16" s="371" customFormat="1" ht="12.75">
      <c r="A33" s="205">
        <f t="shared" si="0"/>
        <v>19</v>
      </c>
      <c r="B33" s="78" t="s">
        <v>249</v>
      </c>
      <c r="C33" s="266" t="s">
        <v>322</v>
      </c>
      <c r="D33" s="78" t="s">
        <v>321</v>
      </c>
      <c r="E33" s="262">
        <v>66</v>
      </c>
      <c r="F33" s="165"/>
      <c r="G33" s="42"/>
      <c r="H33" s="42"/>
      <c r="I33" s="42"/>
      <c r="J33" s="166"/>
      <c r="K33" s="42"/>
      <c r="L33" s="42"/>
      <c r="M33" s="42"/>
      <c r="N33" s="42"/>
      <c r="O33" s="42"/>
      <c r="P33" s="42"/>
    </row>
    <row r="34" spans="1:16" s="371" customFormat="1" ht="12.75">
      <c r="A34" s="205">
        <f t="shared" si="0"/>
        <v>20</v>
      </c>
      <c r="B34" s="78" t="s">
        <v>249</v>
      </c>
      <c r="C34" s="266" t="s">
        <v>964</v>
      </c>
      <c r="D34" s="78" t="s">
        <v>321</v>
      </c>
      <c r="E34" s="262">
        <v>1</v>
      </c>
      <c r="F34" s="165"/>
      <c r="G34" s="42"/>
      <c r="H34" s="42"/>
      <c r="I34" s="42"/>
      <c r="J34" s="166"/>
      <c r="K34" s="42"/>
      <c r="L34" s="42"/>
      <c r="M34" s="42"/>
      <c r="N34" s="42"/>
      <c r="O34" s="42"/>
      <c r="P34" s="42"/>
    </row>
    <row r="35" spans="1:16" s="371" customFormat="1" ht="12.75">
      <c r="A35" s="205">
        <f t="shared" si="0"/>
        <v>21</v>
      </c>
      <c r="B35" s="78" t="s">
        <v>249</v>
      </c>
      <c r="C35" s="266" t="s">
        <v>323</v>
      </c>
      <c r="D35" s="78" t="s">
        <v>321</v>
      </c>
      <c r="E35" s="262">
        <v>7</v>
      </c>
      <c r="F35" s="165"/>
      <c r="G35" s="42"/>
      <c r="H35" s="42"/>
      <c r="I35" s="42"/>
      <c r="J35" s="166"/>
      <c r="K35" s="42"/>
      <c r="L35" s="42"/>
      <c r="M35" s="42"/>
      <c r="N35" s="42"/>
      <c r="O35" s="42"/>
      <c r="P35" s="42"/>
    </row>
    <row r="36" spans="1:16" s="371" customFormat="1" ht="22.5">
      <c r="A36" s="205">
        <f t="shared" si="0"/>
        <v>22</v>
      </c>
      <c r="B36" s="78" t="s">
        <v>249</v>
      </c>
      <c r="C36" s="266" t="s">
        <v>324</v>
      </c>
      <c r="D36" s="78" t="s">
        <v>321</v>
      </c>
      <c r="E36" s="262">
        <v>7</v>
      </c>
      <c r="F36" s="165"/>
      <c r="G36" s="42"/>
      <c r="H36" s="42"/>
      <c r="I36" s="42"/>
      <c r="J36" s="166"/>
      <c r="K36" s="42"/>
      <c r="L36" s="42"/>
      <c r="M36" s="42"/>
      <c r="N36" s="42"/>
      <c r="O36" s="42"/>
      <c r="P36" s="42"/>
    </row>
    <row r="37" spans="1:16" s="371" customFormat="1" ht="12.75">
      <c r="A37" s="205">
        <f t="shared" si="0"/>
        <v>23</v>
      </c>
      <c r="B37" s="78" t="s">
        <v>249</v>
      </c>
      <c r="C37" s="266" t="s">
        <v>325</v>
      </c>
      <c r="D37" s="78" t="s">
        <v>321</v>
      </c>
      <c r="E37" s="262">
        <v>7</v>
      </c>
      <c r="F37" s="165"/>
      <c r="G37" s="42"/>
      <c r="H37" s="42"/>
      <c r="I37" s="42"/>
      <c r="J37" s="166"/>
      <c r="K37" s="42"/>
      <c r="L37" s="42"/>
      <c r="M37" s="42"/>
      <c r="N37" s="42"/>
      <c r="O37" s="42"/>
      <c r="P37" s="42"/>
    </row>
    <row r="38" spans="1:16" s="371" customFormat="1" ht="12.75">
      <c r="A38" s="205">
        <f t="shared" si="0"/>
        <v>24</v>
      </c>
      <c r="B38" s="78" t="s">
        <v>249</v>
      </c>
      <c r="C38" s="266" t="s">
        <v>965</v>
      </c>
      <c r="D38" s="78" t="s">
        <v>321</v>
      </c>
      <c r="E38" s="262">
        <v>1</v>
      </c>
      <c r="F38" s="165"/>
      <c r="G38" s="42"/>
      <c r="H38" s="42"/>
      <c r="I38" s="42"/>
      <c r="J38" s="166"/>
      <c r="K38" s="42"/>
      <c r="L38" s="42"/>
      <c r="M38" s="42"/>
      <c r="N38" s="42"/>
      <c r="O38" s="42"/>
      <c r="P38" s="42"/>
    </row>
    <row r="39" spans="1:16" s="371" customFormat="1" ht="12.75">
      <c r="A39" s="205">
        <f t="shared" si="0"/>
        <v>25</v>
      </c>
      <c r="B39" s="78" t="s">
        <v>249</v>
      </c>
      <c r="C39" s="266" t="s">
        <v>326</v>
      </c>
      <c r="D39" s="78" t="s">
        <v>321</v>
      </c>
      <c r="E39" s="262">
        <v>21</v>
      </c>
      <c r="F39" s="165"/>
      <c r="G39" s="42"/>
      <c r="H39" s="42"/>
      <c r="I39" s="42"/>
      <c r="J39" s="166"/>
      <c r="K39" s="42"/>
      <c r="L39" s="42"/>
      <c r="M39" s="42"/>
      <c r="N39" s="42"/>
      <c r="O39" s="42"/>
      <c r="P39" s="42"/>
    </row>
    <row r="40" spans="1:16" ht="12.75">
      <c r="A40" s="511" t="s">
        <v>266</v>
      </c>
      <c r="B40" s="511"/>
      <c r="C40" s="511"/>
      <c r="D40" s="511"/>
      <c r="E40" s="511"/>
      <c r="F40" s="511"/>
      <c r="G40" s="511"/>
      <c r="H40" s="511"/>
      <c r="I40" s="511"/>
      <c r="J40" s="511"/>
      <c r="K40" s="511"/>
      <c r="L40" s="62"/>
      <c r="M40" s="62"/>
      <c r="N40" s="62"/>
      <c r="O40" s="62"/>
      <c r="P40" s="62"/>
    </row>
    <row r="41" spans="1:16" ht="12.75">
      <c r="A41" s="512" t="s">
        <v>267</v>
      </c>
      <c r="B41" s="512"/>
      <c r="C41" s="512"/>
      <c r="D41" s="512"/>
      <c r="E41" s="512"/>
      <c r="F41" s="512"/>
      <c r="G41" s="512"/>
      <c r="H41" s="512"/>
      <c r="I41" s="512"/>
      <c r="J41" s="512"/>
      <c r="K41" s="512"/>
      <c r="L41" s="63"/>
      <c r="M41" s="54"/>
      <c r="N41" s="54"/>
      <c r="O41" s="54"/>
      <c r="P41" s="54"/>
    </row>
    <row r="42" spans="1:16" ht="12.75">
      <c r="A42" s="512" t="s">
        <v>37</v>
      </c>
      <c r="B42" s="512"/>
      <c r="C42" s="512"/>
      <c r="D42" s="512"/>
      <c r="E42" s="512"/>
      <c r="F42" s="512"/>
      <c r="G42" s="512"/>
      <c r="H42" s="512"/>
      <c r="I42" s="512"/>
      <c r="J42" s="512"/>
      <c r="K42" s="512"/>
      <c r="L42" s="512"/>
      <c r="M42" s="54"/>
      <c r="N42" s="54"/>
      <c r="O42" s="54"/>
      <c r="P42" s="54"/>
    </row>
    <row r="43" spans="1:16" ht="12.75">
      <c r="A43" s="69"/>
      <c r="B43" s="507" t="s">
        <v>41</v>
      </c>
      <c r="C43" s="507"/>
      <c r="D43" s="80"/>
      <c r="E43" s="80"/>
      <c r="F43" s="80"/>
      <c r="G43" s="80"/>
      <c r="H43" s="80"/>
      <c r="I43" s="80"/>
      <c r="J43" s="80"/>
      <c r="K43" s="80"/>
      <c r="L43" s="80"/>
      <c r="M43" s="57"/>
      <c r="N43" s="57"/>
      <c r="O43" s="57"/>
      <c r="P43" s="57"/>
    </row>
    <row r="44" spans="1:16" ht="12.75">
      <c r="A44" s="69"/>
      <c r="B44" s="507" t="s">
        <v>42</v>
      </c>
      <c r="C44" s="507"/>
      <c r="D44" s="507"/>
      <c r="E44" s="507"/>
      <c r="F44" s="507"/>
      <c r="G44" s="507"/>
      <c r="H44" s="507"/>
      <c r="I44" s="507"/>
      <c r="J44" s="507"/>
      <c r="K44" s="507"/>
      <c r="L44" s="507"/>
      <c r="M44" s="507"/>
      <c r="N44" s="507"/>
      <c r="O44" s="507"/>
      <c r="P44" s="507"/>
    </row>
    <row r="45" spans="1:16" ht="23.25" customHeight="1">
      <c r="A45" s="43"/>
      <c r="B45" s="507" t="s">
        <v>43</v>
      </c>
      <c r="C45" s="507"/>
      <c r="D45" s="507"/>
      <c r="E45" s="507"/>
      <c r="F45" s="507"/>
      <c r="G45" s="507"/>
      <c r="H45" s="507"/>
      <c r="I45" s="507"/>
      <c r="J45" s="507"/>
      <c r="K45" s="507"/>
      <c r="L45" s="507"/>
      <c r="M45" s="507"/>
      <c r="N45" s="507"/>
      <c r="O45" s="507"/>
      <c r="P45" s="507"/>
    </row>
    <row r="46" spans="1:16" ht="21.75" customHeight="1">
      <c r="A46" s="43"/>
      <c r="B46" s="507" t="s">
        <v>252</v>
      </c>
      <c r="C46" s="507"/>
      <c r="D46" s="507"/>
      <c r="E46" s="507"/>
      <c r="F46" s="507"/>
      <c r="G46" s="507"/>
      <c r="H46" s="507"/>
      <c r="I46" s="507"/>
      <c r="J46" s="507"/>
      <c r="K46" s="507"/>
      <c r="L46" s="507"/>
      <c r="M46" s="507"/>
      <c r="N46" s="507"/>
      <c r="O46" s="507"/>
      <c r="P46" s="507"/>
    </row>
    <row r="47" spans="1:16" ht="23.25" customHeight="1">
      <c r="A47" s="43"/>
      <c r="B47" s="507" t="s">
        <v>44</v>
      </c>
      <c r="C47" s="507"/>
      <c r="D47" s="507"/>
      <c r="E47" s="507"/>
      <c r="F47" s="507"/>
      <c r="G47" s="507"/>
      <c r="H47" s="507"/>
      <c r="I47" s="507"/>
      <c r="J47" s="507"/>
      <c r="K47" s="507"/>
      <c r="L47" s="507"/>
      <c r="M47" s="507"/>
      <c r="N47" s="507"/>
      <c r="O47" s="507"/>
      <c r="P47" s="507"/>
    </row>
    <row r="48" spans="1:16" ht="23.25" customHeight="1">
      <c r="A48" s="64"/>
      <c r="B48" s="79"/>
      <c r="C48" s="508"/>
      <c r="D48" s="508"/>
      <c r="E48" s="508"/>
      <c r="F48" s="508"/>
      <c r="G48" s="508"/>
      <c r="H48" s="508"/>
      <c r="I48" s="508"/>
      <c r="J48" s="508"/>
      <c r="K48" s="508"/>
      <c r="L48" s="508"/>
      <c r="M48" s="508"/>
      <c r="N48" s="508"/>
      <c r="O48" s="508"/>
      <c r="P48" s="508"/>
    </row>
    <row r="49" spans="1:16" ht="12.75">
      <c r="A49" s="37"/>
      <c r="B49" s="38"/>
      <c r="C49" s="66"/>
      <c r="D49" s="39"/>
      <c r="E49" s="39"/>
      <c r="F49" s="39"/>
      <c r="G49" s="39"/>
      <c r="H49" s="39"/>
      <c r="I49" s="39"/>
      <c r="J49" s="39"/>
      <c r="K49" s="39"/>
      <c r="L49" s="39"/>
      <c r="M49" s="39"/>
      <c r="N49" s="39"/>
      <c r="O49" s="39"/>
      <c r="P49" s="39"/>
    </row>
    <row r="50" spans="1:16" ht="12.75">
      <c r="A50" s="37"/>
      <c r="B50" s="38"/>
      <c r="C50" s="36"/>
      <c r="D50" s="505"/>
      <c r="E50" s="505"/>
      <c r="F50" s="505"/>
      <c r="G50" s="505"/>
      <c r="H50" s="505"/>
      <c r="I50" s="505"/>
      <c r="J50" s="505"/>
      <c r="K50" s="505"/>
      <c r="L50" s="505"/>
      <c r="M50" s="39"/>
      <c r="N50" s="506"/>
      <c r="O50" s="506"/>
      <c r="P50" s="506"/>
    </row>
    <row r="51" spans="1:16" ht="12.75">
      <c r="A51" s="37"/>
      <c r="B51" s="38"/>
      <c r="C51" s="36"/>
      <c r="D51" s="505"/>
      <c r="E51" s="505"/>
      <c r="F51" s="505"/>
      <c r="G51" s="505"/>
      <c r="H51" s="505"/>
      <c r="I51" s="505"/>
      <c r="J51" s="505"/>
      <c r="K51" s="505"/>
      <c r="L51" s="505"/>
      <c r="M51" s="39"/>
      <c r="N51" s="505"/>
      <c r="O51" s="505"/>
      <c r="P51" s="505"/>
    </row>
    <row r="52" spans="1:16" ht="12.75">
      <c r="A52" s="37"/>
      <c r="B52" s="38"/>
      <c r="C52" s="36"/>
      <c r="D52" s="39"/>
      <c r="E52" s="39"/>
      <c r="F52" s="39"/>
      <c r="G52" s="39"/>
      <c r="H52" s="39"/>
      <c r="I52" s="39"/>
      <c r="J52" s="39"/>
      <c r="K52" s="39"/>
      <c r="L52" s="39"/>
      <c r="M52" s="39"/>
      <c r="N52" s="39"/>
      <c r="O52" s="39"/>
      <c r="P52" s="39"/>
    </row>
    <row r="53" spans="1:16" ht="12.75">
      <c r="A53" s="37"/>
      <c r="B53" s="38"/>
      <c r="C53" s="36"/>
      <c r="D53" s="39"/>
      <c r="E53" s="39"/>
      <c r="F53" s="39"/>
      <c r="G53" s="39"/>
      <c r="H53" s="39"/>
      <c r="I53" s="39"/>
      <c r="J53" s="39"/>
      <c r="K53" s="39"/>
      <c r="L53" s="39"/>
      <c r="M53" s="39"/>
      <c r="N53" s="39"/>
      <c r="O53" s="39"/>
      <c r="P53" s="39"/>
    </row>
    <row r="54" spans="1:16" ht="12.75">
      <c r="A54" s="37"/>
      <c r="B54" s="38"/>
      <c r="C54" s="36"/>
      <c r="D54" s="505"/>
      <c r="E54" s="505"/>
      <c r="F54" s="505"/>
      <c r="G54" s="505"/>
      <c r="H54" s="505"/>
      <c r="I54" s="505"/>
      <c r="J54" s="505"/>
      <c r="K54" s="505"/>
      <c r="L54" s="505"/>
      <c r="M54" s="39"/>
      <c r="N54" s="506"/>
      <c r="O54" s="506"/>
      <c r="P54" s="506"/>
    </row>
    <row r="55" spans="1:16" ht="12.75">
      <c r="A55" s="37"/>
      <c r="B55" s="38"/>
      <c r="C55" s="36"/>
      <c r="D55" s="505"/>
      <c r="E55" s="505"/>
      <c r="F55" s="505"/>
      <c r="G55" s="505"/>
      <c r="H55" s="505"/>
      <c r="I55" s="505"/>
      <c r="J55" s="505"/>
      <c r="K55" s="505"/>
      <c r="L55" s="505"/>
      <c r="M55" s="39"/>
      <c r="N55" s="505"/>
      <c r="O55" s="505"/>
      <c r="P55" s="505"/>
    </row>
  </sheetData>
  <sheetProtection/>
  <mergeCells count="39">
    <mergeCell ref="A1:P1"/>
    <mergeCell ref="A3:P3"/>
    <mergeCell ref="A5:C5"/>
    <mergeCell ref="D5:P5"/>
    <mergeCell ref="A6:C6"/>
    <mergeCell ref="D6:P6"/>
    <mergeCell ref="A7:C7"/>
    <mergeCell ref="D7:P7"/>
    <mergeCell ref="A8:P8"/>
    <mergeCell ref="O9:P9"/>
    <mergeCell ref="O10:P10"/>
    <mergeCell ref="A11:A12"/>
    <mergeCell ref="B11:B12"/>
    <mergeCell ref="C11:C12"/>
    <mergeCell ref="F11:K11"/>
    <mergeCell ref="L11:P11"/>
    <mergeCell ref="C13:P13"/>
    <mergeCell ref="C14:P14"/>
    <mergeCell ref="A40:K40"/>
    <mergeCell ref="A41:K41"/>
    <mergeCell ref="A42:L42"/>
    <mergeCell ref="B43:C43"/>
    <mergeCell ref="B44:P44"/>
    <mergeCell ref="B45:P45"/>
    <mergeCell ref="B46:P46"/>
    <mergeCell ref="B47:P47"/>
    <mergeCell ref="C48:P48"/>
    <mergeCell ref="D50:F50"/>
    <mergeCell ref="G50:L50"/>
    <mergeCell ref="N50:P50"/>
    <mergeCell ref="D55:F55"/>
    <mergeCell ref="G55:L55"/>
    <mergeCell ref="N55:P55"/>
    <mergeCell ref="D51:F51"/>
    <mergeCell ref="G51:L51"/>
    <mergeCell ref="N51:P51"/>
    <mergeCell ref="D54:F54"/>
    <mergeCell ref="G54:L54"/>
    <mergeCell ref="N54:P54"/>
  </mergeCells>
  <printOptions/>
  <pageMargins left="0.75" right="0.75" top="0.69" bottom="0.6"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rgb="FFFFFF00"/>
  </sheetPr>
  <dimension ref="A1:K30"/>
  <sheetViews>
    <sheetView view="pageLayout" workbookViewId="0" topLeftCell="A1">
      <selection activeCell="H13" sqref="H13"/>
    </sheetView>
  </sheetViews>
  <sheetFormatPr defaultColWidth="9.140625" defaultRowHeight="12.75"/>
  <cols>
    <col min="1" max="1" width="6.421875" style="0" customWidth="1"/>
    <col min="2" max="2" width="7.00390625" style="0" customWidth="1"/>
    <col min="5" max="5" width="1.7109375" style="0" customWidth="1"/>
    <col min="6" max="6" width="8.8515625" style="0" customWidth="1"/>
    <col min="7" max="7" width="13.7109375" style="0" bestFit="1" customWidth="1"/>
    <col min="8" max="8" width="11.421875" style="0" customWidth="1"/>
    <col min="9" max="9" width="12.57421875" style="0" customWidth="1"/>
    <col min="10" max="10" width="11.8515625" style="0" bestFit="1" customWidth="1"/>
    <col min="11" max="11" width="12.421875" style="0" customWidth="1"/>
  </cols>
  <sheetData>
    <row r="1" spans="1:11" s="35" customFormat="1" ht="65.25" customHeight="1">
      <c r="A1" s="501" t="str">
        <f>'[2]4.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B1" s="501"/>
      <c r="C1" s="501"/>
      <c r="D1" s="501"/>
      <c r="E1" s="501"/>
      <c r="F1" s="501"/>
      <c r="G1" s="501"/>
      <c r="H1" s="501"/>
      <c r="I1" s="501"/>
      <c r="J1" s="501"/>
      <c r="K1" s="501"/>
    </row>
    <row r="2" spans="1:11" s="34" customFormat="1" ht="15.75">
      <c r="A2" s="502" t="s">
        <v>276</v>
      </c>
      <c r="B2" s="502"/>
      <c r="C2" s="502"/>
      <c r="D2" s="502"/>
      <c r="E2" s="502"/>
      <c r="F2" s="502"/>
      <c r="G2" s="502"/>
      <c r="H2" s="502"/>
      <c r="I2" s="502"/>
      <c r="J2" s="502"/>
      <c r="K2" s="502"/>
    </row>
    <row r="4" spans="1:11" s="16" customFormat="1" ht="75.75" customHeight="1">
      <c r="A4" s="503" t="s">
        <v>253</v>
      </c>
      <c r="B4" s="503"/>
      <c r="C4" s="503"/>
      <c r="D4" s="503" t="str">
        <f>'[2]4.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4" s="503"/>
      <c r="F4" s="503"/>
      <c r="G4" s="503"/>
      <c r="H4" s="503"/>
      <c r="I4" s="503"/>
      <c r="J4" s="503"/>
      <c r="K4" s="503"/>
    </row>
    <row r="5" spans="1:11" s="16" customFormat="1" ht="75" customHeight="1">
      <c r="A5" s="496" t="s">
        <v>254</v>
      </c>
      <c r="B5" s="496"/>
      <c r="C5" s="496"/>
      <c r="D5" s="496" t="str">
        <f>'4. kārta CD'!D6:P6</f>
        <v>Mucenieku ielas posma no Dzirnavu ielas līdz Jelgavas ielai rekonstrukcija Kuldīgā (Ceturtā kārta)</v>
      </c>
      <c r="E5" s="496"/>
      <c r="F5" s="496"/>
      <c r="G5" s="496"/>
      <c r="H5" s="496"/>
      <c r="I5" s="496"/>
      <c r="J5" s="496"/>
      <c r="K5" s="496"/>
    </row>
    <row r="6" spans="1:11" s="16" customFormat="1" ht="40.5" customHeight="1">
      <c r="A6" s="496" t="s">
        <v>255</v>
      </c>
      <c r="B6" s="496"/>
      <c r="C6" s="496"/>
      <c r="D6" s="496" t="str">
        <f>'[2]4. kārta CD'!$D$7</f>
        <v>Mucenieku ielas posms no Dzirnavu ielas līdz Jelgavas ielai</v>
      </c>
      <c r="E6" s="496"/>
      <c r="F6" s="496"/>
      <c r="G6" s="496"/>
      <c r="H6" s="496"/>
      <c r="I6" s="496"/>
      <c r="J6" s="496"/>
      <c r="K6" s="496"/>
    </row>
    <row r="7" spans="1:11" s="16" customFormat="1" ht="14.25">
      <c r="A7" s="496" t="s">
        <v>277</v>
      </c>
      <c r="B7" s="496"/>
      <c r="C7" s="496"/>
      <c r="D7" s="499"/>
      <c r="E7" s="500"/>
      <c r="F7" s="500"/>
      <c r="G7" s="500"/>
      <c r="H7" s="500"/>
      <c r="I7" s="500"/>
      <c r="J7" s="500"/>
      <c r="K7" s="500"/>
    </row>
    <row r="8" spans="1:11" s="16" customFormat="1" ht="14.25">
      <c r="A8" s="496" t="s">
        <v>278</v>
      </c>
      <c r="B8" s="496"/>
      <c r="C8" s="496"/>
      <c r="D8" s="499"/>
      <c r="E8" s="500"/>
      <c r="F8" s="500"/>
      <c r="G8" s="500"/>
      <c r="H8" s="500"/>
      <c r="I8" s="500"/>
      <c r="J8" s="500"/>
      <c r="K8" s="500"/>
    </row>
    <row r="9" spans="1:11" s="16" customFormat="1" ht="14.25">
      <c r="A9" s="496" t="s">
        <v>274</v>
      </c>
      <c r="B9" s="496"/>
      <c r="C9" s="496"/>
      <c r="D9" s="497"/>
      <c r="E9" s="497"/>
      <c r="F9" s="497"/>
      <c r="G9" s="497"/>
      <c r="H9" s="497"/>
      <c r="I9" s="497"/>
      <c r="J9" s="497"/>
      <c r="K9" s="497"/>
    </row>
    <row r="11" spans="1:11" s="3" customFormat="1" ht="38.25">
      <c r="A11" s="23" t="s">
        <v>279</v>
      </c>
      <c r="B11" s="23" t="s">
        <v>280</v>
      </c>
      <c r="C11" s="498" t="s">
        <v>281</v>
      </c>
      <c r="D11" s="498"/>
      <c r="E11" s="498"/>
      <c r="F11" s="498"/>
      <c r="G11" s="23" t="s">
        <v>351</v>
      </c>
      <c r="H11" s="23" t="s">
        <v>352</v>
      </c>
      <c r="I11" s="23" t="s">
        <v>353</v>
      </c>
      <c r="J11" s="23" t="s">
        <v>354</v>
      </c>
      <c r="K11" s="23" t="s">
        <v>282</v>
      </c>
    </row>
    <row r="12" spans="1:11" s="22" customFormat="1" ht="48" customHeight="1">
      <c r="A12" s="29">
        <v>1</v>
      </c>
      <c r="B12" s="33" t="s">
        <v>966</v>
      </c>
      <c r="C12" s="492" t="s">
        <v>967</v>
      </c>
      <c r="D12" s="493"/>
      <c r="E12" s="493"/>
      <c r="F12" s="494"/>
      <c r="G12" s="24"/>
      <c r="H12" s="24"/>
      <c r="I12" s="24"/>
      <c r="J12" s="24"/>
      <c r="K12" s="24"/>
    </row>
    <row r="13" spans="1:11" s="22" customFormat="1" ht="43.5" customHeight="1">
      <c r="A13" s="29">
        <v>2</v>
      </c>
      <c r="B13" s="33" t="s">
        <v>968</v>
      </c>
      <c r="C13" s="654" t="s">
        <v>969</v>
      </c>
      <c r="D13" s="655"/>
      <c r="E13" s="655"/>
      <c r="F13" s="656"/>
      <c r="G13" s="24"/>
      <c r="H13" s="24"/>
      <c r="I13" s="24"/>
      <c r="J13" s="24"/>
      <c r="K13" s="24"/>
    </row>
    <row r="14" spans="1:11" s="22" customFormat="1" ht="41.25" customHeight="1">
      <c r="A14" s="372">
        <v>3</v>
      </c>
      <c r="B14" s="33" t="s">
        <v>970</v>
      </c>
      <c r="C14" s="710" t="s">
        <v>971</v>
      </c>
      <c r="D14" s="710"/>
      <c r="E14" s="710"/>
      <c r="F14" s="710"/>
      <c r="G14" s="373"/>
      <c r="H14" s="374"/>
      <c r="I14" s="373"/>
      <c r="J14" s="374"/>
      <c r="K14" s="373"/>
    </row>
    <row r="15" spans="1:11" s="16" customFormat="1" ht="14.25">
      <c r="A15" s="490" t="s">
        <v>272</v>
      </c>
      <c r="B15" s="490"/>
      <c r="C15" s="490"/>
      <c r="D15" s="490"/>
      <c r="E15" s="490"/>
      <c r="F15" s="490"/>
      <c r="G15" s="25"/>
      <c r="H15" s="25"/>
      <c r="I15" s="25"/>
      <c r="J15" s="25"/>
      <c r="K15" s="25"/>
    </row>
    <row r="16" spans="1:11" s="16" customFormat="1" ht="14.25">
      <c r="A16" s="490" t="s">
        <v>268</v>
      </c>
      <c r="B16" s="490"/>
      <c r="C16" s="490"/>
      <c r="D16" s="490"/>
      <c r="E16" s="490"/>
      <c r="F16" s="26"/>
      <c r="G16" s="25"/>
      <c r="H16" s="25"/>
      <c r="I16" s="25"/>
      <c r="J16" s="25"/>
      <c r="K16" s="25"/>
    </row>
    <row r="17" spans="1:11" s="21" customFormat="1" ht="14.25">
      <c r="A17" s="495" t="s">
        <v>269</v>
      </c>
      <c r="B17" s="495"/>
      <c r="C17" s="495"/>
      <c r="D17" s="495"/>
      <c r="E17" s="495"/>
      <c r="F17" s="495"/>
      <c r="G17" s="27"/>
      <c r="H17" s="27"/>
      <c r="I17" s="40"/>
      <c r="J17" s="27"/>
      <c r="K17" s="27"/>
    </row>
    <row r="18" spans="1:11" s="21" customFormat="1" ht="14.25">
      <c r="A18" s="490" t="s">
        <v>270</v>
      </c>
      <c r="B18" s="490"/>
      <c r="C18" s="490"/>
      <c r="D18" s="490"/>
      <c r="E18" s="490"/>
      <c r="F18" s="26"/>
      <c r="G18" s="25"/>
      <c r="H18" s="27"/>
      <c r="I18" s="40"/>
      <c r="J18" s="27"/>
      <c r="K18" s="27"/>
    </row>
    <row r="19" spans="1:11" s="16" customFormat="1" ht="32.25" customHeight="1">
      <c r="A19" s="489" t="s">
        <v>286</v>
      </c>
      <c r="B19" s="489"/>
      <c r="C19" s="489"/>
      <c r="D19" s="489"/>
      <c r="E19" s="489"/>
      <c r="F19" s="26"/>
      <c r="G19" s="25"/>
      <c r="H19" s="25"/>
      <c r="I19" s="25"/>
      <c r="J19" s="25"/>
      <c r="K19" s="25"/>
    </row>
    <row r="20" spans="1:11" s="16" customFormat="1" ht="14.25">
      <c r="A20" s="490" t="s">
        <v>271</v>
      </c>
      <c r="B20" s="490"/>
      <c r="C20" s="490"/>
      <c r="D20" s="490"/>
      <c r="E20" s="490"/>
      <c r="F20" s="26">
        <v>0.2359</v>
      </c>
      <c r="G20" s="25"/>
      <c r="H20" s="25"/>
      <c r="I20" s="25"/>
      <c r="J20" s="25"/>
      <c r="K20" s="25"/>
    </row>
    <row r="21" spans="1:11" s="17" customFormat="1" ht="15.75">
      <c r="A21" s="491" t="s">
        <v>272</v>
      </c>
      <c r="B21" s="491"/>
      <c r="C21" s="491"/>
      <c r="D21" s="491"/>
      <c r="E21" s="491"/>
      <c r="F21" s="491"/>
      <c r="G21" s="28"/>
      <c r="H21" s="28"/>
      <c r="I21" s="28"/>
      <c r="J21" s="28"/>
      <c r="K21" s="28"/>
    </row>
    <row r="23" spans="3:11" ht="12.75" customHeight="1">
      <c r="C23" s="19"/>
      <c r="D23" s="19"/>
      <c r="E23" s="653"/>
      <c r="F23" s="485"/>
      <c r="G23" s="485"/>
      <c r="H23" s="162"/>
      <c r="I23" s="486"/>
      <c r="J23" s="486"/>
      <c r="K23" s="486"/>
    </row>
    <row r="24" spans="1:11" ht="12.75">
      <c r="A24" s="2"/>
      <c r="C24" s="487"/>
      <c r="D24" s="487"/>
      <c r="E24" s="487"/>
      <c r="F24" s="487"/>
      <c r="G24" s="487"/>
      <c r="H24" s="18"/>
      <c r="I24" s="487"/>
      <c r="J24" s="487"/>
      <c r="K24" s="487"/>
    </row>
    <row r="25" spans="2:11" ht="12.75">
      <c r="B25" s="4"/>
      <c r="C25" s="4"/>
      <c r="D25" s="4"/>
      <c r="E25" s="4"/>
      <c r="F25" s="4"/>
      <c r="G25" s="4"/>
      <c r="H25" s="4"/>
      <c r="I25" s="4"/>
      <c r="J25" s="4"/>
      <c r="K25" s="4"/>
    </row>
    <row r="26" spans="2:11" ht="12.75" customHeight="1">
      <c r="B26" s="4"/>
      <c r="C26" s="4"/>
      <c r="D26" s="4"/>
      <c r="E26" s="653"/>
      <c r="F26" s="485"/>
      <c r="G26" s="485"/>
      <c r="H26" s="4"/>
      <c r="I26" s="4"/>
      <c r="J26" s="4"/>
      <c r="K26" s="4"/>
    </row>
    <row r="27" spans="3:11" ht="12.75">
      <c r="C27" s="19"/>
      <c r="D27" s="19"/>
      <c r="E27" s="485"/>
      <c r="F27" s="485"/>
      <c r="G27" s="485"/>
      <c r="H27" s="19"/>
      <c r="I27" s="486"/>
      <c r="J27" s="486"/>
      <c r="K27" s="486"/>
    </row>
    <row r="28" spans="1:11" ht="12.75">
      <c r="A28" s="2"/>
      <c r="C28" s="487"/>
      <c r="D28" s="487"/>
      <c r="E28" s="487"/>
      <c r="F28" s="487"/>
      <c r="G28" s="487"/>
      <c r="H28" s="18"/>
      <c r="I28" s="487"/>
      <c r="J28" s="487"/>
      <c r="K28" s="487"/>
    </row>
    <row r="29" spans="1:11" ht="12.75">
      <c r="A29" s="2"/>
      <c r="C29" s="219"/>
      <c r="D29" s="219"/>
      <c r="E29" s="219"/>
      <c r="F29" s="219"/>
      <c r="G29" s="219"/>
      <c r="H29" s="18"/>
      <c r="I29" s="219"/>
      <c r="J29" s="219"/>
      <c r="K29" s="219"/>
    </row>
    <row r="30" spans="3:10" s="20" customFormat="1" ht="15">
      <c r="C30" s="488"/>
      <c r="D30" s="488"/>
      <c r="E30" s="488"/>
      <c r="F30" s="488"/>
      <c r="G30" s="488"/>
      <c r="H30" s="488"/>
      <c r="I30" s="488"/>
      <c r="J30" s="488"/>
    </row>
  </sheetData>
  <sheetProtection/>
  <mergeCells count="36">
    <mergeCell ref="A1:K1"/>
    <mergeCell ref="A2:K2"/>
    <mergeCell ref="A4:C4"/>
    <mergeCell ref="D4:K4"/>
    <mergeCell ref="A5:C5"/>
    <mergeCell ref="D5:K5"/>
    <mergeCell ref="A6:C6"/>
    <mergeCell ref="D6:K6"/>
    <mergeCell ref="A7:C7"/>
    <mergeCell ref="D7:K7"/>
    <mergeCell ref="A8:C8"/>
    <mergeCell ref="D8:K8"/>
    <mergeCell ref="A9:C9"/>
    <mergeCell ref="D9:K9"/>
    <mergeCell ref="C11:F11"/>
    <mergeCell ref="C12:F12"/>
    <mergeCell ref="C13:F13"/>
    <mergeCell ref="C14:F14"/>
    <mergeCell ref="A15:F15"/>
    <mergeCell ref="A16:E16"/>
    <mergeCell ref="A17:F17"/>
    <mergeCell ref="A18:E18"/>
    <mergeCell ref="A19:E19"/>
    <mergeCell ref="A20:E20"/>
    <mergeCell ref="A21:F21"/>
    <mergeCell ref="E23:G23"/>
    <mergeCell ref="I23:K23"/>
    <mergeCell ref="C24:D24"/>
    <mergeCell ref="E24:G24"/>
    <mergeCell ref="I24:K24"/>
    <mergeCell ref="E26:G27"/>
    <mergeCell ref="I27:K27"/>
    <mergeCell ref="C28:D28"/>
    <mergeCell ref="E28:G28"/>
    <mergeCell ref="I28:K28"/>
    <mergeCell ref="C30:J30"/>
  </mergeCells>
  <printOptions horizontalCentered="1"/>
  <pageMargins left="0.26" right="0" top="0.58" bottom="0.41" header="0.5118110236220472" footer="0.511811023622047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tabColor rgb="FFFFFF00"/>
  </sheetPr>
  <dimension ref="A1:K32"/>
  <sheetViews>
    <sheetView view="pageLayout" zoomScale="115" zoomScalePageLayoutView="115" workbookViewId="0" topLeftCell="A7">
      <selection activeCell="C14" sqref="C14:F14"/>
    </sheetView>
  </sheetViews>
  <sheetFormatPr defaultColWidth="9.140625" defaultRowHeight="12.75"/>
  <cols>
    <col min="1" max="1" width="6.421875" style="0" customWidth="1"/>
    <col min="2" max="2" width="7.00390625" style="0" customWidth="1"/>
    <col min="5" max="5" width="3.140625" style="0" customWidth="1"/>
    <col min="6" max="6" width="8.28125" style="0" customWidth="1"/>
    <col min="7" max="7" width="12.140625" style="0" customWidth="1"/>
    <col min="8" max="8" width="11.28125" style="0" customWidth="1"/>
    <col min="9" max="9" width="11.421875" style="0" customWidth="1"/>
    <col min="10" max="10" width="11.57421875" style="0" customWidth="1"/>
    <col min="11" max="11" width="10.57421875" style="0" customWidth="1"/>
  </cols>
  <sheetData>
    <row r="1" spans="1:11" s="35" customFormat="1" ht="65.25" customHeight="1">
      <c r="A1" s="501" t="str">
        <f>'2.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B1" s="501"/>
      <c r="C1" s="501"/>
      <c r="D1" s="501"/>
      <c r="E1" s="501"/>
      <c r="F1" s="501"/>
      <c r="G1" s="501"/>
      <c r="H1" s="501"/>
      <c r="I1" s="501"/>
      <c r="J1" s="501"/>
      <c r="K1" s="501"/>
    </row>
    <row r="2" spans="1:11" s="34" customFormat="1" ht="15.75">
      <c r="A2" s="502" t="s">
        <v>276</v>
      </c>
      <c r="B2" s="502"/>
      <c r="C2" s="502"/>
      <c r="D2" s="502"/>
      <c r="E2" s="502"/>
      <c r="F2" s="502"/>
      <c r="G2" s="502"/>
      <c r="H2" s="502"/>
      <c r="I2" s="502"/>
      <c r="J2" s="502"/>
      <c r="K2" s="502"/>
    </row>
    <row r="4" spans="1:11" s="16" customFormat="1" ht="75.75" customHeight="1">
      <c r="A4" s="503" t="s">
        <v>253</v>
      </c>
      <c r="B4" s="503"/>
      <c r="C4" s="503"/>
      <c r="D4" s="504" t="str">
        <f>'2.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4" s="504"/>
      <c r="F4" s="504"/>
      <c r="G4" s="504"/>
      <c r="H4" s="504"/>
      <c r="I4" s="504"/>
      <c r="J4" s="504"/>
      <c r="K4" s="504"/>
    </row>
    <row r="5" spans="1:11" s="16" customFormat="1" ht="40.5" customHeight="1">
      <c r="A5" s="496" t="s">
        <v>254</v>
      </c>
      <c r="B5" s="496"/>
      <c r="C5" s="496"/>
      <c r="D5" s="503" t="str">
        <f>'1. kārta CD'!D6:P6</f>
        <v>Jelgavas ielas posma no Mucenieku ielas līdz Graudu ielai un Graudu ielas posma no Jelgavas ielas līdz Ganību ielas aplim rekonstrukcija Kuldīgā (Pirmā kārta)</v>
      </c>
      <c r="E5" s="503"/>
      <c r="F5" s="503"/>
      <c r="G5" s="503"/>
      <c r="H5" s="503"/>
      <c r="I5" s="503"/>
      <c r="J5" s="503"/>
      <c r="K5" s="503"/>
    </row>
    <row r="6" spans="1:11" s="16" customFormat="1" ht="30.75" customHeight="1">
      <c r="A6" s="496" t="s">
        <v>255</v>
      </c>
      <c r="B6" s="496"/>
      <c r="C6" s="496"/>
      <c r="D6" s="496" t="str">
        <f>'1. kārta CD'!D7:P7</f>
        <v>Jelgavas ielas posms no Mucenieku ielas līdz Graudu ielai un Graudu ielas posms no Jelgavas ielas līdz Ganību ielas aplim</v>
      </c>
      <c r="E6" s="496"/>
      <c r="F6" s="496"/>
      <c r="G6" s="496"/>
      <c r="H6" s="496"/>
      <c r="I6" s="496"/>
      <c r="J6" s="496"/>
      <c r="K6" s="496"/>
    </row>
    <row r="7" spans="1:11" s="16" customFormat="1" ht="14.25">
      <c r="A7" s="496" t="s">
        <v>277</v>
      </c>
      <c r="B7" s="496"/>
      <c r="C7" s="496"/>
      <c r="D7" s="499"/>
      <c r="E7" s="500"/>
      <c r="F7" s="500"/>
      <c r="G7" s="500"/>
      <c r="H7" s="500"/>
      <c r="I7" s="500"/>
      <c r="J7" s="500"/>
      <c r="K7" s="500"/>
    </row>
    <row r="8" spans="1:11" s="16" customFormat="1" ht="14.25">
      <c r="A8" s="496" t="s">
        <v>278</v>
      </c>
      <c r="B8" s="496"/>
      <c r="C8" s="496"/>
      <c r="D8" s="499"/>
      <c r="E8" s="500"/>
      <c r="F8" s="500"/>
      <c r="G8" s="500"/>
      <c r="H8" s="500"/>
      <c r="I8" s="500"/>
      <c r="J8" s="500"/>
      <c r="K8" s="500"/>
    </row>
    <row r="9" spans="1:11" s="16" customFormat="1" ht="14.25">
      <c r="A9" s="496" t="s">
        <v>274</v>
      </c>
      <c r="B9" s="496"/>
      <c r="C9" s="496"/>
      <c r="D9" s="497"/>
      <c r="E9" s="497"/>
      <c r="F9" s="497"/>
      <c r="G9" s="497"/>
      <c r="H9" s="497"/>
      <c r="I9" s="497"/>
      <c r="J9" s="497"/>
      <c r="K9" s="497"/>
    </row>
    <row r="11" spans="1:11" s="3" customFormat="1" ht="38.25">
      <c r="A11" s="23" t="s">
        <v>279</v>
      </c>
      <c r="B11" s="23" t="s">
        <v>280</v>
      </c>
      <c r="C11" s="498" t="s">
        <v>281</v>
      </c>
      <c r="D11" s="498"/>
      <c r="E11" s="498"/>
      <c r="F11" s="498"/>
      <c r="G11" s="23" t="s">
        <v>351</v>
      </c>
      <c r="H11" s="23" t="s">
        <v>352</v>
      </c>
      <c r="I11" s="23" t="s">
        <v>353</v>
      </c>
      <c r="J11" s="23" t="s">
        <v>354</v>
      </c>
      <c r="K11" s="23" t="s">
        <v>282</v>
      </c>
    </row>
    <row r="12" spans="1:11" s="22" customFormat="1" ht="42" customHeight="1">
      <c r="A12" s="29">
        <v>1</v>
      </c>
      <c r="B12" s="33" t="s">
        <v>1678</v>
      </c>
      <c r="C12" s="492" t="s">
        <v>1683</v>
      </c>
      <c r="D12" s="493"/>
      <c r="E12" s="493"/>
      <c r="F12" s="494"/>
      <c r="G12" s="24"/>
      <c r="H12" s="24"/>
      <c r="I12" s="24"/>
      <c r="J12" s="24"/>
      <c r="K12" s="24"/>
    </row>
    <row r="13" spans="1:11" s="22" customFormat="1" ht="36" customHeight="1">
      <c r="A13" s="30">
        <v>2</v>
      </c>
      <c r="B13" s="33" t="s">
        <v>1679</v>
      </c>
      <c r="C13" s="492" t="s">
        <v>1684</v>
      </c>
      <c r="D13" s="493"/>
      <c r="E13" s="493"/>
      <c r="F13" s="494"/>
      <c r="G13" s="24"/>
      <c r="H13" s="24"/>
      <c r="I13" s="24"/>
      <c r="J13" s="24"/>
      <c r="K13" s="24"/>
    </row>
    <row r="14" spans="1:11" s="22" customFormat="1" ht="28.5" customHeight="1">
      <c r="A14" s="30">
        <v>3</v>
      </c>
      <c r="B14" s="33" t="s">
        <v>1680</v>
      </c>
      <c r="C14" s="492" t="s">
        <v>1685</v>
      </c>
      <c r="D14" s="493"/>
      <c r="E14" s="493"/>
      <c r="F14" s="494"/>
      <c r="G14" s="24"/>
      <c r="H14" s="24"/>
      <c r="I14" s="24"/>
      <c r="J14" s="24"/>
      <c r="K14" s="24"/>
    </row>
    <row r="15" spans="1:11" s="22" customFormat="1" ht="27" customHeight="1">
      <c r="A15" s="30">
        <v>4</v>
      </c>
      <c r="B15" s="33" t="s">
        <v>1681</v>
      </c>
      <c r="C15" s="492" t="s">
        <v>1686</v>
      </c>
      <c r="D15" s="493"/>
      <c r="E15" s="493"/>
      <c r="F15" s="494"/>
      <c r="G15" s="24"/>
      <c r="H15" s="24"/>
      <c r="I15" s="24"/>
      <c r="J15" s="24"/>
      <c r="K15" s="24"/>
    </row>
    <row r="16" spans="1:11" s="22" customFormat="1" ht="28.5" customHeight="1">
      <c r="A16" s="30">
        <v>5</v>
      </c>
      <c r="B16" s="33" t="s">
        <v>1682</v>
      </c>
      <c r="C16" s="492" t="s">
        <v>1687</v>
      </c>
      <c r="D16" s="493"/>
      <c r="E16" s="493"/>
      <c r="F16" s="494"/>
      <c r="G16" s="24"/>
      <c r="H16" s="24"/>
      <c r="I16" s="24"/>
      <c r="J16" s="24"/>
      <c r="K16" s="24"/>
    </row>
    <row r="17" spans="1:11" s="16" customFormat="1" ht="14.25">
      <c r="A17" s="490" t="s">
        <v>272</v>
      </c>
      <c r="B17" s="490"/>
      <c r="C17" s="490"/>
      <c r="D17" s="490"/>
      <c r="E17" s="490"/>
      <c r="F17" s="490"/>
      <c r="G17" s="25"/>
      <c r="H17" s="25"/>
      <c r="I17" s="25"/>
      <c r="J17" s="25"/>
      <c r="K17" s="25"/>
    </row>
    <row r="18" spans="1:11" s="16" customFormat="1" ht="14.25">
      <c r="A18" s="490" t="s">
        <v>268</v>
      </c>
      <c r="B18" s="490"/>
      <c r="C18" s="490"/>
      <c r="D18" s="490"/>
      <c r="E18" s="490"/>
      <c r="F18" s="26"/>
      <c r="G18" s="25"/>
      <c r="H18" s="25"/>
      <c r="I18" s="25"/>
      <c r="J18" s="25"/>
      <c r="K18" s="25"/>
    </row>
    <row r="19" spans="1:11" s="21" customFormat="1" ht="14.25">
      <c r="A19" s="495" t="s">
        <v>269</v>
      </c>
      <c r="B19" s="495"/>
      <c r="C19" s="495"/>
      <c r="D19" s="495"/>
      <c r="E19" s="495"/>
      <c r="F19" s="495"/>
      <c r="G19" s="27"/>
      <c r="H19" s="27"/>
      <c r="I19" s="40"/>
      <c r="J19" s="27"/>
      <c r="K19" s="27"/>
    </row>
    <row r="20" spans="1:11" s="21" customFormat="1" ht="14.25">
      <c r="A20" s="490" t="s">
        <v>270</v>
      </c>
      <c r="B20" s="490"/>
      <c r="C20" s="490"/>
      <c r="D20" s="490"/>
      <c r="E20" s="490"/>
      <c r="F20" s="26"/>
      <c r="G20" s="25"/>
      <c r="H20" s="27"/>
      <c r="I20" s="40"/>
      <c r="J20" s="27"/>
      <c r="K20" s="27"/>
    </row>
    <row r="21" spans="1:11" s="16" customFormat="1" ht="32.25" customHeight="1">
      <c r="A21" s="489" t="s">
        <v>286</v>
      </c>
      <c r="B21" s="489"/>
      <c r="C21" s="489"/>
      <c r="D21" s="489"/>
      <c r="E21" s="489"/>
      <c r="F21" s="26"/>
      <c r="G21" s="25"/>
      <c r="H21" s="25"/>
      <c r="I21" s="25"/>
      <c r="J21" s="25"/>
      <c r="K21" s="25"/>
    </row>
    <row r="22" spans="1:11" s="16" customFormat="1" ht="14.25">
      <c r="A22" s="490" t="s">
        <v>271</v>
      </c>
      <c r="B22" s="490"/>
      <c r="C22" s="490"/>
      <c r="D22" s="490"/>
      <c r="E22" s="490"/>
      <c r="F22" s="26">
        <v>0.2359</v>
      </c>
      <c r="G22" s="25"/>
      <c r="H22" s="25"/>
      <c r="I22" s="25"/>
      <c r="J22" s="25"/>
      <c r="K22" s="25"/>
    </row>
    <row r="23" spans="1:11" s="17" customFormat="1" ht="15.75">
      <c r="A23" s="491" t="s">
        <v>272</v>
      </c>
      <c r="B23" s="491"/>
      <c r="C23" s="491"/>
      <c r="D23" s="491"/>
      <c r="E23" s="491"/>
      <c r="F23" s="491"/>
      <c r="G23" s="28"/>
      <c r="H23" s="28"/>
      <c r="I23" s="28"/>
      <c r="J23" s="28"/>
      <c r="K23" s="28"/>
    </row>
    <row r="25" spans="3:11" ht="12.75" customHeight="1">
      <c r="C25" s="19"/>
      <c r="D25" s="19"/>
      <c r="E25" s="484"/>
      <c r="F25" s="485"/>
      <c r="G25" s="485"/>
      <c r="H25" s="162"/>
      <c r="I25" s="486"/>
      <c r="J25" s="486"/>
      <c r="K25" s="486"/>
    </row>
    <row r="26" spans="1:11" ht="12.75">
      <c r="A26" s="2"/>
      <c r="C26" s="487"/>
      <c r="D26" s="487"/>
      <c r="E26" s="487"/>
      <c r="F26" s="487"/>
      <c r="G26" s="487"/>
      <c r="H26" s="18"/>
      <c r="I26" s="487"/>
      <c r="J26" s="487"/>
      <c r="K26" s="487"/>
    </row>
    <row r="27" spans="2:11" ht="12.75">
      <c r="B27" s="4"/>
      <c r="C27" s="4"/>
      <c r="D27" s="4"/>
      <c r="E27" s="4"/>
      <c r="F27" s="4"/>
      <c r="G27" s="4"/>
      <c r="H27" s="4"/>
      <c r="I27" s="4"/>
      <c r="J27" s="4"/>
      <c r="K27" s="4"/>
    </row>
    <row r="28" spans="2:11" ht="12.75" customHeight="1">
      <c r="B28" s="4"/>
      <c r="C28" s="4"/>
      <c r="D28" s="4"/>
      <c r="E28" s="484"/>
      <c r="F28" s="485"/>
      <c r="G28" s="485"/>
      <c r="H28" s="4"/>
      <c r="I28" s="4"/>
      <c r="J28" s="4"/>
      <c r="K28" s="4"/>
    </row>
    <row r="29" spans="3:11" ht="12.75">
      <c r="C29" s="19"/>
      <c r="D29" s="19"/>
      <c r="E29" s="485"/>
      <c r="F29" s="485"/>
      <c r="G29" s="485"/>
      <c r="H29" s="19"/>
      <c r="I29" s="486"/>
      <c r="J29" s="486"/>
      <c r="K29" s="486"/>
    </row>
    <row r="30" spans="1:11" ht="12.75">
      <c r="A30" s="2"/>
      <c r="C30" s="487"/>
      <c r="D30" s="487"/>
      <c r="E30" s="487"/>
      <c r="F30" s="487"/>
      <c r="G30" s="487"/>
      <c r="H30" s="18"/>
      <c r="I30" s="487"/>
      <c r="J30" s="487"/>
      <c r="K30" s="487"/>
    </row>
    <row r="31" spans="2:11" ht="12.75">
      <c r="B31" s="4"/>
      <c r="C31" s="4"/>
      <c r="D31" s="4"/>
      <c r="E31" s="4"/>
      <c r="F31" s="4"/>
      <c r="G31" s="4"/>
      <c r="H31" s="4"/>
      <c r="I31" s="4"/>
      <c r="J31" s="4"/>
      <c r="K31" s="4"/>
    </row>
    <row r="32" spans="3:10" s="20" customFormat="1" ht="15">
      <c r="C32" s="488"/>
      <c r="D32" s="488"/>
      <c r="E32" s="488"/>
      <c r="F32" s="488"/>
      <c r="G32" s="488"/>
      <c r="H32" s="488"/>
      <c r="I32" s="488"/>
      <c r="J32" s="488"/>
    </row>
  </sheetData>
  <sheetProtection/>
  <mergeCells count="38">
    <mergeCell ref="A1:K1"/>
    <mergeCell ref="A2:K2"/>
    <mergeCell ref="A4:C4"/>
    <mergeCell ref="D4:K4"/>
    <mergeCell ref="A5:C5"/>
    <mergeCell ref="D5:K5"/>
    <mergeCell ref="A6:C6"/>
    <mergeCell ref="D6:K6"/>
    <mergeCell ref="A7:C7"/>
    <mergeCell ref="D7:K7"/>
    <mergeCell ref="A8:C8"/>
    <mergeCell ref="D8:K8"/>
    <mergeCell ref="A9:C9"/>
    <mergeCell ref="D9:K9"/>
    <mergeCell ref="C11:F11"/>
    <mergeCell ref="C12:F12"/>
    <mergeCell ref="C13:F13"/>
    <mergeCell ref="C14:F14"/>
    <mergeCell ref="C15:F15"/>
    <mergeCell ref="C16:F16"/>
    <mergeCell ref="A17:F17"/>
    <mergeCell ref="A18:E18"/>
    <mergeCell ref="A19:F19"/>
    <mergeCell ref="A20:E20"/>
    <mergeCell ref="A21:E21"/>
    <mergeCell ref="A22:E22"/>
    <mergeCell ref="A23:F23"/>
    <mergeCell ref="E25:G25"/>
    <mergeCell ref="I25:K25"/>
    <mergeCell ref="C26:D26"/>
    <mergeCell ref="E26:G26"/>
    <mergeCell ref="I26:K26"/>
    <mergeCell ref="E28:G29"/>
    <mergeCell ref="I29:K29"/>
    <mergeCell ref="C30:D30"/>
    <mergeCell ref="E30:G30"/>
    <mergeCell ref="I30:K30"/>
    <mergeCell ref="C32:J32"/>
  </mergeCells>
  <printOptions horizontalCentered="1"/>
  <pageMargins left="0.26" right="0" top="0.57" bottom="0.984251968503937" header="0.5118110236220472" footer="0.5118110236220472"/>
  <pageSetup horizontalDpi="600" verticalDpi="600" orientation="portrait" paperSize="9" scale="95" r:id="rId1"/>
</worksheet>
</file>

<file path=xl/worksheets/sheet20.xml><?xml version="1.0" encoding="utf-8"?>
<worksheet xmlns="http://schemas.openxmlformats.org/spreadsheetml/2006/main" xmlns:r="http://schemas.openxmlformats.org/officeDocument/2006/relationships">
  <dimension ref="A1:Q146"/>
  <sheetViews>
    <sheetView view="pageBreakPreview" zoomScale="130" zoomScaleNormal="130" zoomScaleSheetLayoutView="130" zoomScalePageLayoutView="145" workbookViewId="0" topLeftCell="A106">
      <selection activeCell="A130" sqref="A130:K130"/>
    </sheetView>
  </sheetViews>
  <sheetFormatPr defaultColWidth="9.140625" defaultRowHeight="12.75"/>
  <cols>
    <col min="1" max="1" width="5.140625" style="37" customWidth="1"/>
    <col min="2" max="2" width="7.7109375" style="38" customWidth="1"/>
    <col min="3" max="3" width="44.7109375" style="66" customWidth="1"/>
    <col min="4" max="4" width="5.421875" style="39" customWidth="1"/>
    <col min="5" max="5" width="6.57421875" style="201" bestFit="1" customWidth="1"/>
    <col min="6" max="6" width="5.7109375" style="39" bestFit="1" customWidth="1"/>
    <col min="7" max="7" width="4.8515625" style="39" customWidth="1"/>
    <col min="8" max="8" width="5.421875" style="39" customWidth="1"/>
    <col min="9" max="9" width="6.57421875" style="39" bestFit="1" customWidth="1"/>
    <col min="10" max="10" width="5.7109375" style="39" bestFit="1" customWidth="1"/>
    <col min="11" max="11" width="6.57421875" style="39" bestFit="1" customWidth="1"/>
    <col min="12" max="12" width="7.140625" style="39" bestFit="1" customWidth="1"/>
    <col min="13" max="13" width="9.00390625" style="39" customWidth="1"/>
    <col min="14" max="15" width="8.00390625" style="39" bestFit="1" customWidth="1"/>
    <col min="16" max="16" width="8.8515625" style="39" bestFit="1" customWidth="1"/>
    <col min="17" max="16384" width="9.140625" style="36" customWidth="1"/>
  </cols>
  <sheetData>
    <row r="1" spans="1:16" ht="13.5" customHeight="1">
      <c r="A1" s="562" t="s">
        <v>972</v>
      </c>
      <c r="B1" s="562"/>
      <c r="C1" s="563"/>
      <c r="D1" s="562"/>
      <c r="E1" s="562"/>
      <c r="F1" s="562"/>
      <c r="G1" s="562"/>
      <c r="H1" s="562"/>
      <c r="I1" s="562"/>
      <c r="J1" s="562"/>
      <c r="K1" s="562"/>
      <c r="L1" s="562"/>
      <c r="M1" s="562"/>
      <c r="N1" s="562"/>
      <c r="O1" s="562"/>
      <c r="P1" s="562"/>
    </row>
    <row r="2" spans="1:16" ht="12" customHeight="1">
      <c r="A2" s="67"/>
      <c r="B2" s="45"/>
      <c r="C2" s="45"/>
      <c r="D2" s="44"/>
      <c r="E2" s="44"/>
      <c r="F2" s="44"/>
      <c r="G2" s="44"/>
      <c r="H2" s="44"/>
      <c r="I2" s="44"/>
      <c r="J2" s="44"/>
      <c r="K2" s="44"/>
      <c r="L2" s="44"/>
      <c r="M2" s="44"/>
      <c r="N2" s="44"/>
      <c r="O2" s="44"/>
      <c r="P2" s="44"/>
    </row>
    <row r="3" spans="1:16" ht="24.75" customHeight="1">
      <c r="A3" s="564" t="s">
        <v>45</v>
      </c>
      <c r="B3" s="564"/>
      <c r="C3" s="565"/>
      <c r="D3" s="564"/>
      <c r="E3" s="564"/>
      <c r="F3" s="564"/>
      <c r="G3" s="564"/>
      <c r="H3" s="564"/>
      <c r="I3" s="564"/>
      <c r="J3" s="564"/>
      <c r="K3" s="564"/>
      <c r="L3" s="564"/>
      <c r="M3" s="564"/>
      <c r="N3" s="564"/>
      <c r="O3" s="564"/>
      <c r="P3" s="564"/>
    </row>
    <row r="4" spans="1:16" ht="11.25">
      <c r="A4" s="68"/>
      <c r="B4" s="45"/>
      <c r="C4" s="47"/>
      <c r="D4" s="46"/>
      <c r="E4" s="48"/>
      <c r="F4" s="48"/>
      <c r="G4" s="49"/>
      <c r="H4" s="49"/>
      <c r="I4" s="49"/>
      <c r="J4" s="49"/>
      <c r="K4" s="49"/>
      <c r="L4" s="49"/>
      <c r="M4" s="49"/>
      <c r="N4" s="49"/>
      <c r="O4" s="49"/>
      <c r="P4" s="49"/>
    </row>
    <row r="5" spans="1:16" ht="30.75" customHeight="1">
      <c r="A5" s="550" t="s">
        <v>253</v>
      </c>
      <c r="B5" s="550"/>
      <c r="C5" s="550"/>
      <c r="D5" s="551"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51"/>
      <c r="F5" s="551"/>
      <c r="G5" s="551"/>
      <c r="H5" s="551"/>
      <c r="I5" s="551"/>
      <c r="J5" s="551"/>
      <c r="K5" s="551"/>
      <c r="L5" s="551"/>
      <c r="M5" s="551"/>
      <c r="N5" s="551"/>
      <c r="O5" s="551"/>
      <c r="P5" s="551"/>
    </row>
    <row r="6" spans="1:16" ht="18" customHeight="1">
      <c r="A6" s="550" t="s">
        <v>254</v>
      </c>
      <c r="B6" s="550"/>
      <c r="C6" s="550"/>
      <c r="D6" s="551" t="s">
        <v>973</v>
      </c>
      <c r="E6" s="551"/>
      <c r="F6" s="551"/>
      <c r="G6" s="551"/>
      <c r="H6" s="551"/>
      <c r="I6" s="551"/>
      <c r="J6" s="551"/>
      <c r="K6" s="551"/>
      <c r="L6" s="551"/>
      <c r="M6" s="551"/>
      <c r="N6" s="551"/>
      <c r="O6" s="551"/>
      <c r="P6" s="551"/>
    </row>
    <row r="7" spans="1:16" ht="11.25" customHeight="1">
      <c r="A7" s="550" t="s">
        <v>255</v>
      </c>
      <c r="B7" s="550"/>
      <c r="C7" s="550"/>
      <c r="D7" s="551" t="s">
        <v>974</v>
      </c>
      <c r="E7" s="551"/>
      <c r="F7" s="551"/>
      <c r="G7" s="551"/>
      <c r="H7" s="551"/>
      <c r="I7" s="551"/>
      <c r="J7" s="551"/>
      <c r="K7" s="551"/>
      <c r="L7" s="551"/>
      <c r="M7" s="551"/>
      <c r="N7" s="551"/>
      <c r="O7" s="551"/>
      <c r="P7" s="551"/>
    </row>
    <row r="8" spans="1:16" ht="13.5" customHeight="1">
      <c r="A8" s="550" t="s">
        <v>468</v>
      </c>
      <c r="B8" s="550"/>
      <c r="C8" s="550"/>
      <c r="D8" s="550"/>
      <c r="E8" s="550"/>
      <c r="F8" s="550"/>
      <c r="G8" s="550"/>
      <c r="H8" s="550"/>
      <c r="I8" s="550"/>
      <c r="J8" s="550"/>
      <c r="K8" s="550"/>
      <c r="L8" s="550"/>
      <c r="M8" s="550"/>
      <c r="N8" s="550"/>
      <c r="O8" s="550"/>
      <c r="P8" s="550"/>
    </row>
    <row r="9" spans="1:16" ht="13.5" customHeight="1">
      <c r="A9" s="36"/>
      <c r="B9" s="74"/>
      <c r="C9" s="50"/>
      <c r="D9" s="36"/>
      <c r="E9" s="51"/>
      <c r="F9" s="51"/>
      <c r="G9" s="52"/>
      <c r="H9" s="52"/>
      <c r="I9" s="52"/>
      <c r="J9" s="52"/>
      <c r="K9" s="52"/>
      <c r="L9" s="52"/>
      <c r="M9" s="53" t="s">
        <v>291</v>
      </c>
      <c r="N9" s="53"/>
      <c r="O9" s="552"/>
      <c r="P9" s="552"/>
    </row>
    <row r="10" spans="1:16" ht="13.5" customHeight="1">
      <c r="A10" s="70"/>
      <c r="B10" s="73"/>
      <c r="C10" s="55"/>
      <c r="D10" s="56"/>
      <c r="E10" s="57"/>
      <c r="F10" s="57"/>
      <c r="G10" s="57"/>
      <c r="H10" s="57"/>
      <c r="I10" s="57"/>
      <c r="J10" s="57"/>
      <c r="K10" s="57"/>
      <c r="L10" s="57"/>
      <c r="M10" s="58" t="s">
        <v>256</v>
      </c>
      <c r="N10" s="58"/>
      <c r="O10" s="553"/>
      <c r="P10" s="553"/>
    </row>
    <row r="11" spans="1:16" ht="13.5" customHeight="1">
      <c r="A11" s="554" t="s">
        <v>257</v>
      </c>
      <c r="B11" s="556" t="s">
        <v>258</v>
      </c>
      <c r="C11" s="558" t="s">
        <v>259</v>
      </c>
      <c r="D11" s="59"/>
      <c r="E11" s="59"/>
      <c r="F11" s="560" t="s">
        <v>262</v>
      </c>
      <c r="G11" s="560"/>
      <c r="H11" s="560"/>
      <c r="I11" s="560"/>
      <c r="J11" s="560"/>
      <c r="K11" s="560"/>
      <c r="L11" s="561" t="s">
        <v>263</v>
      </c>
      <c r="M11" s="561"/>
      <c r="N11" s="561"/>
      <c r="O11" s="561"/>
      <c r="P11" s="561"/>
    </row>
    <row r="12" spans="1:16" ht="68.25" customHeight="1">
      <c r="A12" s="555"/>
      <c r="B12" s="557"/>
      <c r="C12" s="559"/>
      <c r="D12" s="81" t="s">
        <v>260</v>
      </c>
      <c r="E12" s="81" t="s">
        <v>261</v>
      </c>
      <c r="F12" s="81" t="s">
        <v>264</v>
      </c>
      <c r="G12" s="81" t="s">
        <v>355</v>
      </c>
      <c r="H12" s="81" t="s">
        <v>356</v>
      </c>
      <c r="I12" s="81" t="s">
        <v>357</v>
      </c>
      <c r="J12" s="81" t="s">
        <v>358</v>
      </c>
      <c r="K12" s="81" t="s">
        <v>359</v>
      </c>
      <c r="L12" s="81" t="s">
        <v>265</v>
      </c>
      <c r="M12" s="81" t="s">
        <v>356</v>
      </c>
      <c r="N12" s="81" t="s">
        <v>357</v>
      </c>
      <c r="O12" s="81" t="s">
        <v>358</v>
      </c>
      <c r="P12" s="81" t="s">
        <v>360</v>
      </c>
    </row>
    <row r="13" spans="1:16" s="60" customFormat="1" ht="11.25">
      <c r="A13" s="76"/>
      <c r="B13" s="77"/>
      <c r="C13" s="541" t="str">
        <f>D6</f>
        <v>Mucenieku ielas posma no Dzirnavu ielas līdz Jelgavas ielai rekonstrukcija Kuldīgā (Ceturtā kārta)</v>
      </c>
      <c r="D13" s="542"/>
      <c r="E13" s="542"/>
      <c r="F13" s="542"/>
      <c r="G13" s="542"/>
      <c r="H13" s="542"/>
      <c r="I13" s="542"/>
      <c r="J13" s="542"/>
      <c r="K13" s="542"/>
      <c r="L13" s="542"/>
      <c r="M13" s="542"/>
      <c r="N13" s="542"/>
      <c r="O13" s="542"/>
      <c r="P13" s="543"/>
    </row>
    <row r="14" spans="1:16" ht="12.75" customHeight="1">
      <c r="A14" s="71"/>
      <c r="B14" s="72"/>
      <c r="C14" s="544" t="s">
        <v>301</v>
      </c>
      <c r="D14" s="544"/>
      <c r="E14" s="544"/>
      <c r="F14" s="544"/>
      <c r="G14" s="544"/>
      <c r="H14" s="544"/>
      <c r="I14" s="544"/>
      <c r="J14" s="544"/>
      <c r="K14" s="544"/>
      <c r="L14" s="544"/>
      <c r="M14" s="544"/>
      <c r="N14" s="544"/>
      <c r="O14" s="544"/>
      <c r="P14" s="545"/>
    </row>
    <row r="15" spans="1:16" ht="11.25">
      <c r="A15" s="41">
        <v>1</v>
      </c>
      <c r="B15" s="78" t="s">
        <v>307</v>
      </c>
      <c r="C15" s="207" t="s">
        <v>46</v>
      </c>
      <c r="D15" s="42" t="s">
        <v>47</v>
      </c>
      <c r="E15" s="226">
        <v>1</v>
      </c>
      <c r="F15" s="165"/>
      <c r="G15" s="42"/>
      <c r="H15" s="42"/>
      <c r="I15" s="42"/>
      <c r="J15" s="166"/>
      <c r="K15" s="42"/>
      <c r="L15" s="42"/>
      <c r="M15" s="42"/>
      <c r="N15" s="42"/>
      <c r="O15" s="42"/>
      <c r="P15" s="42"/>
    </row>
    <row r="16" spans="1:16" ht="22.5">
      <c r="A16" s="41">
        <f>A15+1</f>
        <v>2</v>
      </c>
      <c r="B16" s="78" t="s">
        <v>307</v>
      </c>
      <c r="C16" s="207" t="s">
        <v>48</v>
      </c>
      <c r="D16" s="42" t="s">
        <v>47</v>
      </c>
      <c r="E16" s="226">
        <v>1</v>
      </c>
      <c r="F16" s="165"/>
      <c r="G16" s="42"/>
      <c r="H16" s="42"/>
      <c r="I16" s="42"/>
      <c r="J16" s="166"/>
      <c r="K16" s="42"/>
      <c r="L16" s="42"/>
      <c r="M16" s="42"/>
      <c r="N16" s="42"/>
      <c r="O16" s="42"/>
      <c r="P16" s="42"/>
    </row>
    <row r="17" spans="1:16" ht="11.25">
      <c r="A17" s="41">
        <f aca="true" t="shared" si="0" ref="A17:A24">A16+1</f>
        <v>3</v>
      </c>
      <c r="B17" s="78" t="s">
        <v>307</v>
      </c>
      <c r="C17" s="207" t="s">
        <v>302</v>
      </c>
      <c r="D17" s="42" t="s">
        <v>334</v>
      </c>
      <c r="E17" s="226">
        <v>192</v>
      </c>
      <c r="F17" s="165"/>
      <c r="G17" s="42"/>
      <c r="H17" s="42"/>
      <c r="I17" s="42"/>
      <c r="J17" s="166"/>
      <c r="K17" s="42"/>
      <c r="L17" s="42"/>
      <c r="M17" s="42"/>
      <c r="N17" s="42"/>
      <c r="O17" s="42"/>
      <c r="P17" s="42"/>
    </row>
    <row r="18" spans="1:16" ht="22.5">
      <c r="A18" s="41">
        <f t="shared" si="0"/>
        <v>4</v>
      </c>
      <c r="B18" s="78" t="s">
        <v>307</v>
      </c>
      <c r="C18" s="207" t="s">
        <v>164</v>
      </c>
      <c r="D18" s="42" t="s">
        <v>316</v>
      </c>
      <c r="E18" s="226">
        <v>1</v>
      </c>
      <c r="F18" s="165"/>
      <c r="G18" s="42"/>
      <c r="H18" s="42"/>
      <c r="I18" s="42"/>
      <c r="J18" s="166"/>
      <c r="K18" s="42"/>
      <c r="L18" s="42"/>
      <c r="M18" s="42"/>
      <c r="N18" s="42"/>
      <c r="O18" s="42"/>
      <c r="P18" s="42"/>
    </row>
    <row r="19" spans="1:16" ht="22.5">
      <c r="A19" s="41">
        <f t="shared" si="0"/>
        <v>5</v>
      </c>
      <c r="B19" s="78" t="s">
        <v>293</v>
      </c>
      <c r="C19" s="207" t="s">
        <v>912</v>
      </c>
      <c r="D19" s="42" t="s">
        <v>477</v>
      </c>
      <c r="E19" s="226">
        <v>1745</v>
      </c>
      <c r="F19" s="165"/>
      <c r="G19" s="42"/>
      <c r="H19" s="42"/>
      <c r="I19" s="42"/>
      <c r="J19" s="166"/>
      <c r="K19" s="42"/>
      <c r="L19" s="42"/>
      <c r="M19" s="42"/>
      <c r="N19" s="42"/>
      <c r="O19" s="42"/>
      <c r="P19" s="42"/>
    </row>
    <row r="20" spans="1:16" ht="22.5">
      <c r="A20" s="41">
        <f t="shared" si="0"/>
        <v>6</v>
      </c>
      <c r="B20" s="78" t="s">
        <v>294</v>
      </c>
      <c r="C20" s="207" t="s">
        <v>448</v>
      </c>
      <c r="D20" s="42" t="s">
        <v>333</v>
      </c>
      <c r="E20" s="226">
        <v>3</v>
      </c>
      <c r="F20" s="165"/>
      <c r="G20" s="42"/>
      <c r="H20" s="42"/>
      <c r="I20" s="42"/>
      <c r="J20" s="166"/>
      <c r="K20" s="42"/>
      <c r="L20" s="42"/>
      <c r="M20" s="42"/>
      <c r="N20" s="42"/>
      <c r="O20" s="42"/>
      <c r="P20" s="42"/>
    </row>
    <row r="21" spans="1:16" ht="22.5">
      <c r="A21" s="41">
        <f t="shared" si="0"/>
        <v>7</v>
      </c>
      <c r="B21" s="78" t="s">
        <v>293</v>
      </c>
      <c r="C21" s="207" t="s">
        <v>450</v>
      </c>
      <c r="D21" s="42" t="s">
        <v>333</v>
      </c>
      <c r="E21" s="226">
        <v>3</v>
      </c>
      <c r="F21" s="165"/>
      <c r="G21" s="42"/>
      <c r="H21" s="42"/>
      <c r="I21" s="42"/>
      <c r="J21" s="166"/>
      <c r="K21" s="42"/>
      <c r="L21" s="42"/>
      <c r="M21" s="42"/>
      <c r="N21" s="42"/>
      <c r="O21" s="42"/>
      <c r="P21" s="42"/>
    </row>
    <row r="22" spans="1:16" ht="22.5">
      <c r="A22" s="41">
        <f t="shared" si="0"/>
        <v>8</v>
      </c>
      <c r="B22" s="78" t="s">
        <v>293</v>
      </c>
      <c r="C22" s="207" t="s">
        <v>478</v>
      </c>
      <c r="D22" s="42" t="s">
        <v>333</v>
      </c>
      <c r="E22" s="226">
        <v>9</v>
      </c>
      <c r="F22" s="165"/>
      <c r="G22" s="42"/>
      <c r="H22" s="42"/>
      <c r="I22" s="42"/>
      <c r="J22" s="166"/>
      <c r="K22" s="42"/>
      <c r="L22" s="42"/>
      <c r="M22" s="42"/>
      <c r="N22" s="42"/>
      <c r="O22" s="42"/>
      <c r="P22" s="42"/>
    </row>
    <row r="23" spans="1:16" ht="22.5">
      <c r="A23" s="41">
        <f t="shared" si="0"/>
        <v>9</v>
      </c>
      <c r="B23" s="78" t="s">
        <v>293</v>
      </c>
      <c r="C23" s="207" t="s">
        <v>975</v>
      </c>
      <c r="D23" s="42" t="s">
        <v>334</v>
      </c>
      <c r="E23" s="226">
        <v>392</v>
      </c>
      <c r="F23" s="165"/>
      <c r="G23" s="42"/>
      <c r="H23" s="42"/>
      <c r="I23" s="42"/>
      <c r="J23" s="166"/>
      <c r="K23" s="42"/>
      <c r="L23" s="42"/>
      <c r="M23" s="42"/>
      <c r="N23" s="42"/>
      <c r="O23" s="42"/>
      <c r="P23" s="42"/>
    </row>
    <row r="24" spans="1:16" ht="22.5">
      <c r="A24" s="41">
        <f t="shared" si="0"/>
        <v>10</v>
      </c>
      <c r="B24" s="78" t="s">
        <v>293</v>
      </c>
      <c r="C24" s="207" t="s">
        <v>976</v>
      </c>
      <c r="D24" s="42" t="s">
        <v>144</v>
      </c>
      <c r="E24" s="226">
        <v>557</v>
      </c>
      <c r="F24" s="165"/>
      <c r="G24" s="42"/>
      <c r="H24" s="42"/>
      <c r="I24" s="42"/>
      <c r="J24" s="166"/>
      <c r="K24" s="42"/>
      <c r="L24" s="42"/>
      <c r="M24" s="42"/>
      <c r="N24" s="42"/>
      <c r="O24" s="42"/>
      <c r="P24" s="42"/>
    </row>
    <row r="25" spans="1:17" ht="11.25">
      <c r="A25" s="515" t="s">
        <v>272</v>
      </c>
      <c r="B25" s="515"/>
      <c r="C25" s="521"/>
      <c r="D25" s="517"/>
      <c r="E25" s="517"/>
      <c r="F25" s="521"/>
      <c r="G25" s="521"/>
      <c r="H25" s="521"/>
      <c r="I25" s="521"/>
      <c r="J25" s="521"/>
      <c r="K25" s="521"/>
      <c r="L25" s="75"/>
      <c r="M25" s="75"/>
      <c r="N25" s="75"/>
      <c r="O25" s="75"/>
      <c r="P25" s="75"/>
      <c r="Q25" s="61"/>
    </row>
    <row r="26" spans="1:16" ht="13.5" customHeight="1">
      <c r="A26" s="515" t="s">
        <v>303</v>
      </c>
      <c r="B26" s="549"/>
      <c r="C26" s="515"/>
      <c r="D26" s="515"/>
      <c r="E26" s="515"/>
      <c r="F26" s="515"/>
      <c r="G26" s="515"/>
      <c r="H26" s="515"/>
      <c r="I26" s="515"/>
      <c r="J26" s="515"/>
      <c r="K26" s="515"/>
      <c r="L26" s="515"/>
      <c r="M26" s="515"/>
      <c r="N26" s="515"/>
      <c r="O26" s="515"/>
      <c r="P26" s="515"/>
    </row>
    <row r="27" spans="1:16" ht="11.25" customHeight="1">
      <c r="A27" s="228"/>
      <c r="B27" s="229"/>
      <c r="C27" s="535" t="s">
        <v>50</v>
      </c>
      <c r="D27" s="535"/>
      <c r="E27" s="535"/>
      <c r="F27" s="535"/>
      <c r="G27" s="535"/>
      <c r="H27" s="535"/>
      <c r="I27" s="535"/>
      <c r="J27" s="535"/>
      <c r="K27" s="535"/>
      <c r="L27" s="535"/>
      <c r="M27" s="535"/>
      <c r="N27" s="535"/>
      <c r="O27" s="535"/>
      <c r="P27" s="536"/>
    </row>
    <row r="28" spans="1:16" ht="33.75">
      <c r="A28" s="41">
        <f>A24+1</f>
        <v>11</v>
      </c>
      <c r="B28" s="78" t="s">
        <v>38</v>
      </c>
      <c r="C28" s="207" t="s">
        <v>365</v>
      </c>
      <c r="D28" s="42" t="s">
        <v>333</v>
      </c>
      <c r="E28" s="226">
        <v>8</v>
      </c>
      <c r="F28" s="165"/>
      <c r="G28" s="42"/>
      <c r="H28" s="42"/>
      <c r="I28" s="42"/>
      <c r="J28" s="166"/>
      <c r="K28" s="42"/>
      <c r="L28" s="42"/>
      <c r="M28" s="42"/>
      <c r="N28" s="42"/>
      <c r="O28" s="42"/>
      <c r="P28" s="42"/>
    </row>
    <row r="29" spans="1:16" ht="33.75">
      <c r="A29" s="41">
        <f>A28+1</f>
        <v>12</v>
      </c>
      <c r="B29" s="78" t="s">
        <v>38</v>
      </c>
      <c r="C29" s="207" t="s">
        <v>366</v>
      </c>
      <c r="D29" s="42" t="s">
        <v>333</v>
      </c>
      <c r="E29" s="226">
        <v>1</v>
      </c>
      <c r="F29" s="165"/>
      <c r="G29" s="42"/>
      <c r="H29" s="42"/>
      <c r="I29" s="42"/>
      <c r="J29" s="166"/>
      <c r="K29" s="42"/>
      <c r="L29" s="42"/>
      <c r="M29" s="42"/>
      <c r="N29" s="42"/>
      <c r="O29" s="42"/>
      <c r="P29" s="42"/>
    </row>
    <row r="30" spans="1:16" ht="22.5">
      <c r="A30" s="41">
        <f>A29+1</f>
        <v>13</v>
      </c>
      <c r="B30" s="78" t="s">
        <v>249</v>
      </c>
      <c r="C30" s="207" t="s">
        <v>977</v>
      </c>
      <c r="D30" s="42" t="s">
        <v>334</v>
      </c>
      <c r="E30" s="226">
        <v>288</v>
      </c>
      <c r="F30" s="165"/>
      <c r="G30" s="42"/>
      <c r="H30" s="42"/>
      <c r="I30" s="42"/>
      <c r="J30" s="166"/>
      <c r="K30" s="42"/>
      <c r="L30" s="42"/>
      <c r="M30" s="42"/>
      <c r="N30" s="42"/>
      <c r="O30" s="42"/>
      <c r="P30" s="42"/>
    </row>
    <row r="31" spans="1:17" ht="11.25">
      <c r="A31" s="515" t="s">
        <v>272</v>
      </c>
      <c r="B31" s="515"/>
      <c r="C31" s="521" t="str">
        <f>A26</f>
        <v>KOMUNIKĀCIJU PĀRBŪVE</v>
      </c>
      <c r="D31" s="521"/>
      <c r="E31" s="521"/>
      <c r="F31" s="521"/>
      <c r="G31" s="521"/>
      <c r="H31" s="521"/>
      <c r="I31" s="521"/>
      <c r="J31" s="521"/>
      <c r="K31" s="521"/>
      <c r="L31" s="75"/>
      <c r="M31" s="75"/>
      <c r="N31" s="75"/>
      <c r="O31" s="75"/>
      <c r="P31" s="75"/>
      <c r="Q31" s="61"/>
    </row>
    <row r="32" spans="1:17" s="61" customFormat="1" ht="12.75" customHeight="1">
      <c r="A32" s="537" t="s">
        <v>304</v>
      </c>
      <c r="B32" s="522"/>
      <c r="C32" s="522"/>
      <c r="D32" s="522"/>
      <c r="E32" s="522"/>
      <c r="F32" s="522"/>
      <c r="G32" s="522"/>
      <c r="H32" s="522"/>
      <c r="I32" s="522"/>
      <c r="J32" s="522"/>
      <c r="K32" s="522"/>
      <c r="L32" s="522"/>
      <c r="M32" s="522"/>
      <c r="N32" s="522"/>
      <c r="O32" s="522"/>
      <c r="P32" s="523"/>
      <c r="Q32" s="36"/>
    </row>
    <row r="33" spans="1:16" ht="12.75" customHeight="1">
      <c r="A33" s="41">
        <f>A30+1</f>
        <v>14</v>
      </c>
      <c r="B33" s="78" t="s">
        <v>294</v>
      </c>
      <c r="C33" s="207" t="s">
        <v>241</v>
      </c>
      <c r="D33" s="42" t="s">
        <v>477</v>
      </c>
      <c r="E33" s="226">
        <v>283</v>
      </c>
      <c r="F33" s="165"/>
      <c r="G33" s="42"/>
      <c r="H33" s="42"/>
      <c r="I33" s="42"/>
      <c r="J33" s="166"/>
      <c r="K33" s="42"/>
      <c r="L33" s="42"/>
      <c r="M33" s="42"/>
      <c r="N33" s="42"/>
      <c r="O33" s="42"/>
      <c r="P33" s="42"/>
    </row>
    <row r="34" spans="1:16" ht="33.75">
      <c r="A34" s="41">
        <f>A33+1</f>
        <v>15</v>
      </c>
      <c r="B34" s="78" t="s">
        <v>294</v>
      </c>
      <c r="C34" s="207" t="s">
        <v>242</v>
      </c>
      <c r="D34" s="42" t="s">
        <v>477</v>
      </c>
      <c r="E34" s="226">
        <v>140</v>
      </c>
      <c r="F34" s="165"/>
      <c r="G34" s="42"/>
      <c r="H34" s="42"/>
      <c r="I34" s="42"/>
      <c r="J34" s="166"/>
      <c r="K34" s="42"/>
      <c r="L34" s="42"/>
      <c r="M34" s="42"/>
      <c r="N34" s="42"/>
      <c r="O34" s="42"/>
      <c r="P34" s="42"/>
    </row>
    <row r="35" spans="1:16" ht="22.5">
      <c r="A35" s="41">
        <f>A34+1</f>
        <v>16</v>
      </c>
      <c r="B35" s="78" t="s">
        <v>39</v>
      </c>
      <c r="C35" s="207" t="s">
        <v>370</v>
      </c>
      <c r="D35" s="42" t="s">
        <v>298</v>
      </c>
      <c r="E35" s="226">
        <v>95</v>
      </c>
      <c r="F35" s="165"/>
      <c r="G35" s="42"/>
      <c r="H35" s="42"/>
      <c r="I35" s="42"/>
      <c r="J35" s="166"/>
      <c r="K35" s="42"/>
      <c r="L35" s="42"/>
      <c r="M35" s="42"/>
      <c r="N35" s="42"/>
      <c r="O35" s="42"/>
      <c r="P35" s="42"/>
    </row>
    <row r="36" spans="1:17" ht="11.25">
      <c r="A36" s="537" t="s">
        <v>272</v>
      </c>
      <c r="B36" s="523"/>
      <c r="C36" s="538" t="str">
        <f>A32</f>
        <v>ZEMES DARBI</v>
      </c>
      <c r="D36" s="539"/>
      <c r="E36" s="539"/>
      <c r="F36" s="539"/>
      <c r="G36" s="539"/>
      <c r="H36" s="539"/>
      <c r="I36" s="539"/>
      <c r="J36" s="539"/>
      <c r="K36" s="540"/>
      <c r="L36" s="75"/>
      <c r="M36" s="75"/>
      <c r="N36" s="75"/>
      <c r="O36" s="75"/>
      <c r="P36" s="75"/>
      <c r="Q36" s="61"/>
    </row>
    <row r="37" spans="1:16" ht="11.25">
      <c r="A37" s="230"/>
      <c r="B37" s="231"/>
      <c r="C37" s="532" t="s">
        <v>335</v>
      </c>
      <c r="D37" s="532"/>
      <c r="E37" s="532"/>
      <c r="F37" s="532"/>
      <c r="G37" s="532"/>
      <c r="H37" s="532"/>
      <c r="I37" s="532"/>
      <c r="J37" s="532"/>
      <c r="K37" s="532"/>
      <c r="L37" s="532"/>
      <c r="M37" s="532"/>
      <c r="N37" s="532"/>
      <c r="O37" s="532"/>
      <c r="P37" s="533"/>
    </row>
    <row r="38" spans="1:16" ht="11.25">
      <c r="A38" s="232"/>
      <c r="B38" s="233"/>
      <c r="C38" s="530" t="s">
        <v>978</v>
      </c>
      <c r="D38" s="530"/>
      <c r="E38" s="530"/>
      <c r="F38" s="530"/>
      <c r="G38" s="530"/>
      <c r="H38" s="530"/>
      <c r="I38" s="530"/>
      <c r="J38" s="530"/>
      <c r="K38" s="530"/>
      <c r="L38" s="530"/>
      <c r="M38" s="530"/>
      <c r="N38" s="530"/>
      <c r="O38" s="530"/>
      <c r="P38" s="531"/>
    </row>
    <row r="39" spans="1:16" ht="22.5">
      <c r="A39" s="41">
        <f>A35+1</f>
        <v>17</v>
      </c>
      <c r="B39" s="227" t="s">
        <v>39</v>
      </c>
      <c r="C39" s="207" t="s">
        <v>979</v>
      </c>
      <c r="D39" s="42" t="s">
        <v>436</v>
      </c>
      <c r="E39" s="226">
        <v>665</v>
      </c>
      <c r="F39" s="165"/>
      <c r="G39" s="42"/>
      <c r="H39" s="42"/>
      <c r="I39" s="42"/>
      <c r="J39" s="166"/>
      <c r="K39" s="42"/>
      <c r="L39" s="42"/>
      <c r="M39" s="42"/>
      <c r="N39" s="42"/>
      <c r="O39" s="42"/>
      <c r="P39" s="42"/>
    </row>
    <row r="40" spans="1:16" ht="12.75">
      <c r="A40" s="41">
        <f>A39+1</f>
        <v>18</v>
      </c>
      <c r="B40" s="78" t="s">
        <v>39</v>
      </c>
      <c r="C40" s="207" t="s">
        <v>374</v>
      </c>
      <c r="D40" s="42" t="s">
        <v>436</v>
      </c>
      <c r="E40" s="226">
        <v>665</v>
      </c>
      <c r="F40" s="165"/>
      <c r="G40" s="42"/>
      <c r="H40" s="42"/>
      <c r="I40" s="42"/>
      <c r="J40" s="166"/>
      <c r="K40" s="42"/>
      <c r="L40" s="42"/>
      <c r="M40" s="42"/>
      <c r="N40" s="42"/>
      <c r="O40" s="42"/>
      <c r="P40" s="42"/>
    </row>
    <row r="41" spans="1:16" ht="12.75">
      <c r="A41" s="41">
        <f>A40+1</f>
        <v>19</v>
      </c>
      <c r="B41" s="78" t="s">
        <v>39</v>
      </c>
      <c r="C41" s="207" t="s">
        <v>375</v>
      </c>
      <c r="D41" s="42" t="s">
        <v>436</v>
      </c>
      <c r="E41" s="226">
        <v>665</v>
      </c>
      <c r="F41" s="165"/>
      <c r="G41" s="42"/>
      <c r="H41" s="42"/>
      <c r="I41" s="42"/>
      <c r="J41" s="166"/>
      <c r="K41" s="42"/>
      <c r="L41" s="42"/>
      <c r="M41" s="42"/>
      <c r="N41" s="42"/>
      <c r="O41" s="42"/>
      <c r="P41" s="42"/>
    </row>
    <row r="42" spans="1:16" ht="11.25">
      <c r="A42" s="41">
        <f>A41+1</f>
        <v>20</v>
      </c>
      <c r="B42" s="78" t="s">
        <v>39</v>
      </c>
      <c r="C42" s="207" t="s">
        <v>226</v>
      </c>
      <c r="D42" s="42" t="s">
        <v>298</v>
      </c>
      <c r="E42" s="226">
        <v>245</v>
      </c>
      <c r="F42" s="165"/>
      <c r="G42" s="42"/>
      <c r="H42" s="42"/>
      <c r="I42" s="42"/>
      <c r="J42" s="166"/>
      <c r="K42" s="42"/>
      <c r="L42" s="42"/>
      <c r="M42" s="42"/>
      <c r="N42" s="42"/>
      <c r="O42" s="42"/>
      <c r="P42" s="42"/>
    </row>
    <row r="43" spans="1:16" ht="12" customHeight="1">
      <c r="A43" s="41">
        <f>A42+1</f>
        <v>21</v>
      </c>
      <c r="B43" s="78" t="s">
        <v>39</v>
      </c>
      <c r="C43" s="207" t="s">
        <v>451</v>
      </c>
      <c r="D43" s="42" t="s">
        <v>298</v>
      </c>
      <c r="E43" s="226">
        <v>420</v>
      </c>
      <c r="F43" s="165"/>
      <c r="G43" s="42"/>
      <c r="H43" s="42"/>
      <c r="I43" s="42"/>
      <c r="J43" s="166"/>
      <c r="K43" s="42"/>
      <c r="L43" s="42"/>
      <c r="M43" s="42"/>
      <c r="N43" s="42"/>
      <c r="O43" s="42"/>
      <c r="P43" s="42"/>
    </row>
    <row r="44" spans="1:16" ht="11.25">
      <c r="A44" s="41"/>
      <c r="B44" s="78"/>
      <c r="C44" s="713" t="s">
        <v>0</v>
      </c>
      <c r="D44" s="713"/>
      <c r="E44" s="713"/>
      <c r="F44" s="713"/>
      <c r="G44" s="713"/>
      <c r="H44" s="713"/>
      <c r="I44" s="713"/>
      <c r="J44" s="713"/>
      <c r="K44" s="713"/>
      <c r="L44" s="713"/>
      <c r="M44" s="713"/>
      <c r="N44" s="713"/>
      <c r="O44" s="713"/>
      <c r="P44" s="713"/>
    </row>
    <row r="45" spans="1:16" ht="22.5">
      <c r="A45" s="41">
        <f>A43+1</f>
        <v>22</v>
      </c>
      <c r="B45" s="78" t="s">
        <v>39</v>
      </c>
      <c r="C45" s="207" t="s">
        <v>980</v>
      </c>
      <c r="D45" s="42" t="s">
        <v>436</v>
      </c>
      <c r="E45" s="226">
        <v>7</v>
      </c>
      <c r="F45" s="165"/>
      <c r="G45" s="42"/>
      <c r="H45" s="42"/>
      <c r="I45" s="42"/>
      <c r="J45" s="166"/>
      <c r="K45" s="42"/>
      <c r="L45" s="42"/>
      <c r="M45" s="42"/>
      <c r="N45" s="42"/>
      <c r="O45" s="42"/>
      <c r="P45" s="42"/>
    </row>
    <row r="46" spans="1:16" ht="12.75">
      <c r="A46" s="41">
        <f>A45+1</f>
        <v>23</v>
      </c>
      <c r="B46" s="78" t="s">
        <v>39</v>
      </c>
      <c r="C46" s="207" t="s">
        <v>374</v>
      </c>
      <c r="D46" s="42" t="s">
        <v>436</v>
      </c>
      <c r="E46" s="226">
        <v>7</v>
      </c>
      <c r="F46" s="165"/>
      <c r="G46" s="42"/>
      <c r="H46" s="42"/>
      <c r="I46" s="42"/>
      <c r="J46" s="166"/>
      <c r="K46" s="42"/>
      <c r="L46" s="42"/>
      <c r="M46" s="42"/>
      <c r="N46" s="42"/>
      <c r="O46" s="42"/>
      <c r="P46" s="42"/>
    </row>
    <row r="47" spans="1:16" ht="12.75">
      <c r="A47" s="41">
        <f>A46+1</f>
        <v>24</v>
      </c>
      <c r="B47" s="78" t="s">
        <v>39</v>
      </c>
      <c r="C47" s="207" t="s">
        <v>981</v>
      </c>
      <c r="D47" s="42" t="s">
        <v>436</v>
      </c>
      <c r="E47" s="226">
        <v>8</v>
      </c>
      <c r="F47" s="165"/>
      <c r="G47" s="42"/>
      <c r="H47" s="42"/>
      <c r="I47" s="42"/>
      <c r="J47" s="166"/>
      <c r="K47" s="42"/>
      <c r="L47" s="42"/>
      <c r="M47" s="42"/>
      <c r="N47" s="42"/>
      <c r="O47" s="42"/>
      <c r="P47" s="42"/>
    </row>
    <row r="48" spans="1:16" ht="11.25">
      <c r="A48" s="41">
        <f>A47+1</f>
        <v>25</v>
      </c>
      <c r="B48" s="78" t="s">
        <v>39</v>
      </c>
      <c r="C48" s="207" t="s">
        <v>226</v>
      </c>
      <c r="D48" s="42" t="s">
        <v>298</v>
      </c>
      <c r="E48" s="226">
        <v>2</v>
      </c>
      <c r="F48" s="165"/>
      <c r="G48" s="42"/>
      <c r="H48" s="42"/>
      <c r="I48" s="42"/>
      <c r="J48" s="166"/>
      <c r="K48" s="42"/>
      <c r="L48" s="42"/>
      <c r="M48" s="42"/>
      <c r="N48" s="42"/>
      <c r="O48" s="42"/>
      <c r="P48" s="42"/>
    </row>
    <row r="49" spans="1:17" s="61" customFormat="1" ht="12.75" customHeight="1">
      <c r="A49" s="41"/>
      <c r="B49" s="78"/>
      <c r="C49" s="714" t="s">
        <v>238</v>
      </c>
      <c r="D49" s="713"/>
      <c r="E49" s="713"/>
      <c r="F49" s="713"/>
      <c r="G49" s="713"/>
      <c r="H49" s="713"/>
      <c r="I49" s="713"/>
      <c r="J49" s="713"/>
      <c r="K49" s="713"/>
      <c r="L49" s="713"/>
      <c r="M49" s="713"/>
      <c r="N49" s="713"/>
      <c r="O49" s="713"/>
      <c r="P49" s="713"/>
      <c r="Q49" s="235"/>
    </row>
    <row r="50" spans="1:16" ht="22.5">
      <c r="A50" s="41">
        <f>A48+1</f>
        <v>26</v>
      </c>
      <c r="B50" s="78" t="s">
        <v>39</v>
      </c>
      <c r="C50" s="207" t="s">
        <v>510</v>
      </c>
      <c r="D50" s="42" t="s">
        <v>144</v>
      </c>
      <c r="E50" s="226">
        <v>1295</v>
      </c>
      <c r="F50" s="165"/>
      <c r="G50" s="42"/>
      <c r="H50" s="42"/>
      <c r="I50" s="42"/>
      <c r="J50" s="166"/>
      <c r="K50" s="42"/>
      <c r="L50" s="42"/>
      <c r="M50" s="42"/>
      <c r="N50" s="42"/>
      <c r="O50" s="42"/>
      <c r="P50" s="42"/>
    </row>
    <row r="51" spans="1:16" ht="11.25">
      <c r="A51" s="41">
        <f aca="true" t="shared" si="1" ref="A51:A56">A50+1</f>
        <v>27</v>
      </c>
      <c r="B51" s="78" t="s">
        <v>39</v>
      </c>
      <c r="C51" s="207" t="s">
        <v>374</v>
      </c>
      <c r="D51" s="42" t="s">
        <v>144</v>
      </c>
      <c r="E51" s="226">
        <v>1295</v>
      </c>
      <c r="F51" s="165"/>
      <c r="G51" s="42"/>
      <c r="H51" s="42"/>
      <c r="I51" s="42"/>
      <c r="J51" s="166"/>
      <c r="K51" s="42"/>
      <c r="L51" s="42"/>
      <c r="M51" s="42"/>
      <c r="N51" s="42"/>
      <c r="O51" s="42"/>
      <c r="P51" s="42"/>
    </row>
    <row r="52" spans="1:16" ht="22.5">
      <c r="A52" s="41">
        <f t="shared" si="1"/>
        <v>28</v>
      </c>
      <c r="B52" s="78" t="s">
        <v>39</v>
      </c>
      <c r="C52" s="207" t="s">
        <v>518</v>
      </c>
      <c r="D52" s="42" t="s">
        <v>144</v>
      </c>
      <c r="E52" s="226">
        <v>1295</v>
      </c>
      <c r="F52" s="165"/>
      <c r="G52" s="42"/>
      <c r="H52" s="42"/>
      <c r="I52" s="42"/>
      <c r="J52" s="166"/>
      <c r="K52" s="42"/>
      <c r="L52" s="42"/>
      <c r="M52" s="42"/>
      <c r="N52" s="42"/>
      <c r="O52" s="42"/>
      <c r="P52" s="42"/>
    </row>
    <row r="53" spans="1:16" ht="22.5">
      <c r="A53" s="41">
        <f t="shared" si="1"/>
        <v>29</v>
      </c>
      <c r="B53" s="78" t="s">
        <v>39</v>
      </c>
      <c r="C53" s="207" t="s">
        <v>446</v>
      </c>
      <c r="D53" s="42" t="s">
        <v>144</v>
      </c>
      <c r="E53" s="226">
        <v>1295</v>
      </c>
      <c r="F53" s="165"/>
      <c r="G53" s="42"/>
      <c r="H53" s="42"/>
      <c r="I53" s="42"/>
      <c r="J53" s="166"/>
      <c r="K53" s="42"/>
      <c r="L53" s="42"/>
      <c r="M53" s="42"/>
      <c r="N53" s="42"/>
      <c r="O53" s="42"/>
      <c r="P53" s="42"/>
    </row>
    <row r="54" spans="1:17" s="61" customFormat="1" ht="12.75" customHeight="1">
      <c r="A54" s="41">
        <f t="shared" si="1"/>
        <v>30</v>
      </c>
      <c r="B54" s="78" t="s">
        <v>39</v>
      </c>
      <c r="C54" s="207" t="s">
        <v>377</v>
      </c>
      <c r="D54" s="42" t="s">
        <v>144</v>
      </c>
      <c r="E54" s="226">
        <v>1295</v>
      </c>
      <c r="F54" s="165"/>
      <c r="G54" s="42"/>
      <c r="H54" s="42"/>
      <c r="I54" s="42"/>
      <c r="J54" s="166"/>
      <c r="K54" s="42"/>
      <c r="L54" s="42"/>
      <c r="M54" s="42"/>
      <c r="N54" s="42"/>
      <c r="O54" s="42"/>
      <c r="P54" s="42"/>
      <c r="Q54" s="36"/>
    </row>
    <row r="55" spans="1:16" ht="12.75" customHeight="1">
      <c r="A55" s="41">
        <f t="shared" si="1"/>
        <v>31</v>
      </c>
      <c r="B55" s="78" t="s">
        <v>39</v>
      </c>
      <c r="C55" s="207" t="s">
        <v>442</v>
      </c>
      <c r="D55" s="42" t="s">
        <v>171</v>
      </c>
      <c r="E55" s="226">
        <v>712</v>
      </c>
      <c r="F55" s="165"/>
      <c r="G55" s="42"/>
      <c r="H55" s="42"/>
      <c r="I55" s="42"/>
      <c r="J55" s="166"/>
      <c r="K55" s="42"/>
      <c r="L55" s="42"/>
      <c r="M55" s="42"/>
      <c r="N55" s="42"/>
      <c r="O55" s="42"/>
      <c r="P55" s="42"/>
    </row>
    <row r="56" spans="1:16" ht="12.75" customHeight="1">
      <c r="A56" s="41">
        <f t="shared" si="1"/>
        <v>32</v>
      </c>
      <c r="B56" s="78" t="s">
        <v>294</v>
      </c>
      <c r="C56" s="207" t="s">
        <v>451</v>
      </c>
      <c r="D56" s="42" t="s">
        <v>171</v>
      </c>
      <c r="E56" s="226">
        <v>1274</v>
      </c>
      <c r="F56" s="165"/>
      <c r="G56" s="42"/>
      <c r="H56" s="42"/>
      <c r="I56" s="42"/>
      <c r="J56" s="166"/>
      <c r="K56" s="42"/>
      <c r="L56" s="42"/>
      <c r="M56" s="42"/>
      <c r="N56" s="42"/>
      <c r="O56" s="42"/>
      <c r="P56" s="42"/>
    </row>
    <row r="57" spans="1:16" ht="11.25">
      <c r="A57" s="232"/>
      <c r="B57" s="234"/>
      <c r="C57" s="518" t="s">
        <v>512</v>
      </c>
      <c r="D57" s="518"/>
      <c r="E57" s="518"/>
      <c r="F57" s="518"/>
      <c r="G57" s="518"/>
      <c r="H57" s="518"/>
      <c r="I57" s="518"/>
      <c r="J57" s="518"/>
      <c r="K57" s="518"/>
      <c r="L57" s="518"/>
      <c r="M57" s="518"/>
      <c r="N57" s="518"/>
      <c r="O57" s="518"/>
      <c r="P57" s="519"/>
    </row>
    <row r="58" spans="1:16" ht="22.5">
      <c r="A58" s="41">
        <f>A56+1</f>
        <v>33</v>
      </c>
      <c r="B58" s="78" t="s">
        <v>39</v>
      </c>
      <c r="C58" s="207" t="s">
        <v>513</v>
      </c>
      <c r="D58" s="42" t="s">
        <v>436</v>
      </c>
      <c r="E58" s="226">
        <v>180</v>
      </c>
      <c r="F58" s="165"/>
      <c r="G58" s="42"/>
      <c r="H58" s="42"/>
      <c r="I58" s="42"/>
      <c r="J58" s="166"/>
      <c r="K58" s="42"/>
      <c r="L58" s="42"/>
      <c r="M58" s="42"/>
      <c r="N58" s="42"/>
      <c r="O58" s="42"/>
      <c r="P58" s="42"/>
    </row>
    <row r="59" spans="1:16" ht="12.75">
      <c r="A59" s="41">
        <f>A58+1</f>
        <v>34</v>
      </c>
      <c r="B59" s="78" t="s">
        <v>39</v>
      </c>
      <c r="C59" s="207" t="s">
        <v>374</v>
      </c>
      <c r="D59" s="42" t="s">
        <v>436</v>
      </c>
      <c r="E59" s="226">
        <v>180</v>
      </c>
      <c r="F59" s="165"/>
      <c r="G59" s="42"/>
      <c r="H59" s="42"/>
      <c r="I59" s="42"/>
      <c r="J59" s="166"/>
      <c r="K59" s="42"/>
      <c r="L59" s="42"/>
      <c r="M59" s="42"/>
      <c r="N59" s="42"/>
      <c r="O59" s="42"/>
      <c r="P59" s="42"/>
    </row>
    <row r="60" spans="1:16" ht="21.75" customHeight="1">
      <c r="A60" s="41">
        <f>A59+1</f>
        <v>35</v>
      </c>
      <c r="B60" s="78" t="s">
        <v>39</v>
      </c>
      <c r="C60" s="207" t="s">
        <v>518</v>
      </c>
      <c r="D60" s="42" t="s">
        <v>915</v>
      </c>
      <c r="E60" s="226">
        <v>180</v>
      </c>
      <c r="F60" s="165"/>
      <c r="G60" s="42"/>
      <c r="H60" s="42"/>
      <c r="I60" s="42"/>
      <c r="J60" s="166"/>
      <c r="K60" s="42"/>
      <c r="L60" s="42"/>
      <c r="M60" s="42"/>
      <c r="N60" s="42"/>
      <c r="O60" s="42"/>
      <c r="P60" s="42"/>
    </row>
    <row r="61" spans="1:16" ht="21.75" customHeight="1">
      <c r="A61" s="41">
        <f>A60+1</f>
        <v>36</v>
      </c>
      <c r="B61" s="78" t="s">
        <v>39</v>
      </c>
      <c r="C61" s="207" t="s">
        <v>446</v>
      </c>
      <c r="D61" s="42" t="s">
        <v>915</v>
      </c>
      <c r="E61" s="226">
        <v>180</v>
      </c>
      <c r="F61" s="165"/>
      <c r="G61" s="42"/>
      <c r="H61" s="42"/>
      <c r="I61" s="42"/>
      <c r="J61" s="166"/>
      <c r="K61" s="42"/>
      <c r="L61" s="42"/>
      <c r="M61" s="42"/>
      <c r="N61" s="42"/>
      <c r="O61" s="42"/>
      <c r="P61" s="42"/>
    </row>
    <row r="62" spans="1:16" ht="13.5">
      <c r="A62" s="41">
        <f>A61+1</f>
        <v>37</v>
      </c>
      <c r="B62" s="78" t="s">
        <v>39</v>
      </c>
      <c r="C62" s="207" t="s">
        <v>226</v>
      </c>
      <c r="D62" s="42" t="s">
        <v>917</v>
      </c>
      <c r="E62" s="226">
        <v>91</v>
      </c>
      <c r="F62" s="165"/>
      <c r="G62" s="42"/>
      <c r="H62" s="42"/>
      <c r="I62" s="42"/>
      <c r="J62" s="166"/>
      <c r="K62" s="42"/>
      <c r="L62" s="42"/>
      <c r="M62" s="42"/>
      <c r="N62" s="42"/>
      <c r="O62" s="42"/>
      <c r="P62" s="42"/>
    </row>
    <row r="63" spans="1:16" ht="13.5">
      <c r="A63" s="41">
        <f>A62+1</f>
        <v>38</v>
      </c>
      <c r="B63" s="78" t="s">
        <v>294</v>
      </c>
      <c r="C63" s="207" t="s">
        <v>451</v>
      </c>
      <c r="D63" s="42" t="s">
        <v>917</v>
      </c>
      <c r="E63" s="226">
        <v>223</v>
      </c>
      <c r="F63" s="165"/>
      <c r="G63" s="42"/>
      <c r="H63" s="42"/>
      <c r="I63" s="42"/>
      <c r="J63" s="166"/>
      <c r="K63" s="42"/>
      <c r="L63" s="42"/>
      <c r="M63" s="42"/>
      <c r="N63" s="42"/>
      <c r="O63" s="42"/>
      <c r="P63" s="42"/>
    </row>
    <row r="64" spans="1:16" ht="11.25">
      <c r="A64" s="232"/>
      <c r="B64" s="234"/>
      <c r="C64" s="518" t="s">
        <v>982</v>
      </c>
      <c r="D64" s="518"/>
      <c r="E64" s="518"/>
      <c r="F64" s="518"/>
      <c r="G64" s="518"/>
      <c r="H64" s="518"/>
      <c r="I64" s="518"/>
      <c r="J64" s="518"/>
      <c r="K64" s="518"/>
      <c r="L64" s="518"/>
      <c r="M64" s="518"/>
      <c r="N64" s="518"/>
      <c r="O64" s="518"/>
      <c r="P64" s="519"/>
    </row>
    <row r="65" spans="1:16" ht="22.5">
      <c r="A65" s="41">
        <f>A63+1</f>
        <v>39</v>
      </c>
      <c r="B65" s="78" t="s">
        <v>39</v>
      </c>
      <c r="C65" s="207" t="s">
        <v>200</v>
      </c>
      <c r="D65" s="42" t="s">
        <v>436</v>
      </c>
      <c r="E65" s="226">
        <v>122</v>
      </c>
      <c r="F65" s="165"/>
      <c r="G65" s="42"/>
      <c r="H65" s="42"/>
      <c r="I65" s="42"/>
      <c r="J65" s="166"/>
      <c r="K65" s="42"/>
      <c r="L65" s="42"/>
      <c r="M65" s="42"/>
      <c r="N65" s="42"/>
      <c r="O65" s="42"/>
      <c r="P65" s="42"/>
    </row>
    <row r="66" spans="1:16" ht="12.75">
      <c r="A66" s="41">
        <f>A65+1</f>
        <v>40</v>
      </c>
      <c r="B66" s="78" t="s">
        <v>39</v>
      </c>
      <c r="C66" s="207" t="s">
        <v>983</v>
      </c>
      <c r="D66" s="42" t="s">
        <v>436</v>
      </c>
      <c r="E66" s="226">
        <v>122</v>
      </c>
      <c r="F66" s="165"/>
      <c r="G66" s="42"/>
      <c r="H66" s="42"/>
      <c r="I66" s="42"/>
      <c r="J66" s="166"/>
      <c r="K66" s="42"/>
      <c r="L66" s="42"/>
      <c r="M66" s="42"/>
      <c r="N66" s="42"/>
      <c r="O66" s="42"/>
      <c r="P66" s="42"/>
    </row>
    <row r="67" spans="1:16" ht="22.5">
      <c r="A67" s="41">
        <f aca="true" t="shared" si="2" ref="A67:A72">A66+1</f>
        <v>41</v>
      </c>
      <c r="B67" s="78" t="s">
        <v>39</v>
      </c>
      <c r="C67" s="207" t="s">
        <v>239</v>
      </c>
      <c r="D67" s="42" t="s">
        <v>298</v>
      </c>
      <c r="E67" s="226">
        <v>1.8544</v>
      </c>
      <c r="F67" s="165"/>
      <c r="G67" s="42"/>
      <c r="H67" s="42"/>
      <c r="I67" s="42"/>
      <c r="J67" s="166"/>
      <c r="K67" s="42"/>
      <c r="L67" s="42"/>
      <c r="M67" s="42"/>
      <c r="N67" s="42"/>
      <c r="O67" s="42"/>
      <c r="P67" s="42"/>
    </row>
    <row r="68" spans="1:16" ht="22.5">
      <c r="A68" s="41">
        <f t="shared" si="2"/>
        <v>42</v>
      </c>
      <c r="B68" s="78" t="s">
        <v>39</v>
      </c>
      <c r="C68" s="207" t="s">
        <v>518</v>
      </c>
      <c r="D68" s="42" t="s">
        <v>436</v>
      </c>
      <c r="E68" s="226">
        <v>122</v>
      </c>
      <c r="F68" s="165"/>
      <c r="G68" s="42"/>
      <c r="H68" s="42"/>
      <c r="I68" s="42"/>
      <c r="J68" s="166"/>
      <c r="K68" s="42"/>
      <c r="L68" s="42"/>
      <c r="M68" s="42"/>
      <c r="N68" s="42"/>
      <c r="O68" s="42"/>
      <c r="P68" s="42"/>
    </row>
    <row r="69" spans="1:16" ht="22.5">
      <c r="A69" s="41">
        <f t="shared" si="2"/>
        <v>43</v>
      </c>
      <c r="B69" s="78" t="s">
        <v>39</v>
      </c>
      <c r="C69" s="207" t="s">
        <v>446</v>
      </c>
      <c r="D69" s="42" t="s">
        <v>436</v>
      </c>
      <c r="E69" s="226">
        <v>122</v>
      </c>
      <c r="F69" s="165"/>
      <c r="G69" s="42"/>
      <c r="H69" s="42"/>
      <c r="I69" s="42"/>
      <c r="J69" s="166"/>
      <c r="K69" s="42"/>
      <c r="L69" s="42"/>
      <c r="M69" s="42"/>
      <c r="N69" s="42"/>
      <c r="O69" s="42"/>
      <c r="P69" s="42"/>
    </row>
    <row r="70" spans="1:16" ht="12.75">
      <c r="A70" s="41">
        <f t="shared" si="2"/>
        <v>44</v>
      </c>
      <c r="B70" s="78" t="s">
        <v>39</v>
      </c>
      <c r="C70" s="207" t="s">
        <v>377</v>
      </c>
      <c r="D70" s="42" t="s">
        <v>436</v>
      </c>
      <c r="E70" s="226">
        <v>190</v>
      </c>
      <c r="F70" s="165"/>
      <c r="G70" s="42"/>
      <c r="H70" s="42"/>
      <c r="I70" s="42"/>
      <c r="J70" s="166"/>
      <c r="K70" s="42"/>
      <c r="L70" s="42"/>
      <c r="M70" s="42"/>
      <c r="N70" s="42"/>
      <c r="O70" s="42"/>
      <c r="P70" s="42"/>
    </row>
    <row r="71" spans="1:16" ht="13.5">
      <c r="A71" s="41">
        <f t="shared" si="2"/>
        <v>45</v>
      </c>
      <c r="B71" s="78" t="s">
        <v>39</v>
      </c>
      <c r="C71" s="207" t="s">
        <v>226</v>
      </c>
      <c r="D71" s="42" t="s">
        <v>917</v>
      </c>
      <c r="E71" s="226">
        <v>102</v>
      </c>
      <c r="F71" s="165"/>
      <c r="G71" s="42"/>
      <c r="H71" s="42"/>
      <c r="I71" s="42"/>
      <c r="J71" s="166"/>
      <c r="K71" s="42"/>
      <c r="L71" s="42"/>
      <c r="M71" s="42"/>
      <c r="N71" s="42"/>
      <c r="O71" s="42"/>
      <c r="P71" s="42"/>
    </row>
    <row r="72" spans="1:16" ht="11.25" customHeight="1">
      <c r="A72" s="41">
        <f t="shared" si="2"/>
        <v>46</v>
      </c>
      <c r="B72" s="78" t="s">
        <v>294</v>
      </c>
      <c r="C72" s="207" t="s">
        <v>451</v>
      </c>
      <c r="D72" s="42" t="s">
        <v>917</v>
      </c>
      <c r="E72" s="226">
        <v>240</v>
      </c>
      <c r="F72" s="165"/>
      <c r="G72" s="42"/>
      <c r="H72" s="42"/>
      <c r="I72" s="42"/>
      <c r="J72" s="166"/>
      <c r="K72" s="42"/>
      <c r="L72" s="42"/>
      <c r="M72" s="42"/>
      <c r="N72" s="42"/>
      <c r="O72" s="42"/>
      <c r="P72" s="42"/>
    </row>
    <row r="73" spans="1:16" ht="11.25">
      <c r="A73" s="236"/>
      <c r="B73" s="237"/>
      <c r="C73" s="518" t="s">
        <v>519</v>
      </c>
      <c r="D73" s="518"/>
      <c r="E73" s="518"/>
      <c r="F73" s="518"/>
      <c r="G73" s="518"/>
      <c r="H73" s="518"/>
      <c r="I73" s="518"/>
      <c r="J73" s="518"/>
      <c r="K73" s="518"/>
      <c r="L73" s="518"/>
      <c r="M73" s="518"/>
      <c r="N73" s="518"/>
      <c r="O73" s="518"/>
      <c r="P73" s="519"/>
    </row>
    <row r="74" spans="1:16" ht="12.75">
      <c r="A74" s="41">
        <f>A72+1</f>
        <v>47</v>
      </c>
      <c r="B74" s="78" t="s">
        <v>39</v>
      </c>
      <c r="C74" s="207" t="s">
        <v>507</v>
      </c>
      <c r="D74" s="42" t="s">
        <v>436</v>
      </c>
      <c r="E74" s="226">
        <v>16</v>
      </c>
      <c r="F74" s="165"/>
      <c r="G74" s="42"/>
      <c r="H74" s="42"/>
      <c r="I74" s="42"/>
      <c r="J74" s="166"/>
      <c r="K74" s="42"/>
      <c r="L74" s="42"/>
      <c r="M74" s="42"/>
      <c r="N74" s="42"/>
      <c r="O74" s="42"/>
      <c r="P74" s="42"/>
    </row>
    <row r="75" spans="1:16" ht="12.75">
      <c r="A75" s="41">
        <f aca="true" t="shared" si="3" ref="A75:A80">A74+1</f>
        <v>48</v>
      </c>
      <c r="B75" s="78" t="s">
        <v>39</v>
      </c>
      <c r="C75" s="207" t="s">
        <v>374</v>
      </c>
      <c r="D75" s="42" t="s">
        <v>436</v>
      </c>
      <c r="E75" s="226">
        <v>16</v>
      </c>
      <c r="F75" s="165"/>
      <c r="G75" s="42"/>
      <c r="H75" s="42"/>
      <c r="I75" s="42"/>
      <c r="J75" s="166"/>
      <c r="K75" s="42"/>
      <c r="L75" s="42"/>
      <c r="M75" s="42"/>
      <c r="N75" s="42"/>
      <c r="O75" s="42"/>
      <c r="P75" s="42"/>
    </row>
    <row r="76" spans="1:16" ht="22.5" customHeight="1">
      <c r="A76" s="41">
        <f t="shared" si="3"/>
        <v>49</v>
      </c>
      <c r="B76" s="78" t="s">
        <v>39</v>
      </c>
      <c r="C76" s="207" t="s">
        <v>518</v>
      </c>
      <c r="D76" s="42" t="s">
        <v>436</v>
      </c>
      <c r="E76" s="226">
        <v>16</v>
      </c>
      <c r="F76" s="165"/>
      <c r="G76" s="42"/>
      <c r="H76" s="42"/>
      <c r="I76" s="42"/>
      <c r="J76" s="166"/>
      <c r="K76" s="42"/>
      <c r="L76" s="42"/>
      <c r="M76" s="42"/>
      <c r="N76" s="42"/>
      <c r="O76" s="42"/>
      <c r="P76" s="42"/>
    </row>
    <row r="77" spans="1:16" ht="22.5" customHeight="1">
      <c r="A77" s="41">
        <f t="shared" si="3"/>
        <v>50</v>
      </c>
      <c r="B77" s="78" t="s">
        <v>39</v>
      </c>
      <c r="C77" s="207" t="s">
        <v>446</v>
      </c>
      <c r="D77" s="42" t="s">
        <v>436</v>
      </c>
      <c r="E77" s="226">
        <v>16</v>
      </c>
      <c r="F77" s="165"/>
      <c r="G77" s="42"/>
      <c r="H77" s="42"/>
      <c r="I77" s="42"/>
      <c r="J77" s="166"/>
      <c r="K77" s="42"/>
      <c r="L77" s="42"/>
      <c r="M77" s="42"/>
      <c r="N77" s="42"/>
      <c r="O77" s="42"/>
      <c r="P77" s="42"/>
    </row>
    <row r="78" spans="1:16" ht="12.75">
      <c r="A78" s="41">
        <f t="shared" si="3"/>
        <v>51</v>
      </c>
      <c r="B78" s="78" t="s">
        <v>39</v>
      </c>
      <c r="C78" s="207" t="s">
        <v>377</v>
      </c>
      <c r="D78" s="42" t="s">
        <v>436</v>
      </c>
      <c r="E78" s="226">
        <v>16</v>
      </c>
      <c r="F78" s="165"/>
      <c r="G78" s="42"/>
      <c r="H78" s="42"/>
      <c r="I78" s="42"/>
      <c r="J78" s="166"/>
      <c r="K78" s="42"/>
      <c r="L78" s="42"/>
      <c r="M78" s="42"/>
      <c r="N78" s="42"/>
      <c r="O78" s="42"/>
      <c r="P78" s="42"/>
    </row>
    <row r="79" spans="1:16" ht="13.5">
      <c r="A79" s="41">
        <f t="shared" si="3"/>
        <v>52</v>
      </c>
      <c r="B79" s="78" t="s">
        <v>39</v>
      </c>
      <c r="C79" s="207" t="s">
        <v>226</v>
      </c>
      <c r="D79" s="42" t="s">
        <v>917</v>
      </c>
      <c r="E79" s="226">
        <v>8</v>
      </c>
      <c r="F79" s="165"/>
      <c r="G79" s="42"/>
      <c r="H79" s="42"/>
      <c r="I79" s="42"/>
      <c r="J79" s="166"/>
      <c r="K79" s="42"/>
      <c r="L79" s="42"/>
      <c r="M79" s="42"/>
      <c r="N79" s="42"/>
      <c r="O79" s="42"/>
      <c r="P79" s="42"/>
    </row>
    <row r="80" spans="1:16" ht="13.5">
      <c r="A80" s="41">
        <f t="shared" si="3"/>
        <v>53</v>
      </c>
      <c r="B80" s="78" t="s">
        <v>294</v>
      </c>
      <c r="C80" s="207" t="s">
        <v>451</v>
      </c>
      <c r="D80" s="42" t="s">
        <v>917</v>
      </c>
      <c r="E80" s="226">
        <v>21</v>
      </c>
      <c r="F80" s="165"/>
      <c r="G80" s="42"/>
      <c r="H80" s="42"/>
      <c r="I80" s="42"/>
      <c r="J80" s="166"/>
      <c r="K80" s="42"/>
      <c r="L80" s="42"/>
      <c r="M80" s="42"/>
      <c r="N80" s="42"/>
      <c r="O80" s="42"/>
      <c r="P80" s="42"/>
    </row>
    <row r="81" spans="1:16" ht="11.25">
      <c r="A81" s="236"/>
      <c r="B81" s="239"/>
      <c r="C81" s="518" t="s">
        <v>240</v>
      </c>
      <c r="D81" s="518"/>
      <c r="E81" s="518"/>
      <c r="F81" s="518"/>
      <c r="G81" s="518"/>
      <c r="H81" s="518"/>
      <c r="I81" s="518"/>
      <c r="J81" s="518"/>
      <c r="K81" s="518"/>
      <c r="L81" s="518"/>
      <c r="M81" s="518"/>
      <c r="N81" s="518"/>
      <c r="O81" s="518"/>
      <c r="P81" s="519"/>
    </row>
    <row r="82" spans="1:16" ht="33.75">
      <c r="A82" s="41">
        <f>A80+1</f>
        <v>54</v>
      </c>
      <c r="B82" s="78" t="s">
        <v>40</v>
      </c>
      <c r="C82" s="207" t="s">
        <v>452</v>
      </c>
      <c r="D82" s="42" t="s">
        <v>334</v>
      </c>
      <c r="E82" s="226">
        <v>346</v>
      </c>
      <c r="F82" s="165"/>
      <c r="G82" s="42"/>
      <c r="H82" s="42"/>
      <c r="I82" s="42"/>
      <c r="J82" s="166"/>
      <c r="K82" s="42"/>
      <c r="L82" s="42"/>
      <c r="M82" s="42"/>
      <c r="N82" s="42"/>
      <c r="O82" s="42"/>
      <c r="P82" s="42"/>
    </row>
    <row r="83" spans="1:16" ht="33.75">
      <c r="A83" s="41">
        <f>A82+1</f>
        <v>55</v>
      </c>
      <c r="B83" s="78" t="s">
        <v>40</v>
      </c>
      <c r="C83" s="207" t="s">
        <v>453</v>
      </c>
      <c r="D83" s="42" t="s">
        <v>334</v>
      </c>
      <c r="E83" s="226">
        <v>599</v>
      </c>
      <c r="F83" s="165"/>
      <c r="G83" s="42"/>
      <c r="H83" s="42"/>
      <c r="I83" s="42"/>
      <c r="J83" s="166"/>
      <c r="K83" s="42"/>
      <c r="L83" s="42"/>
      <c r="M83" s="42"/>
      <c r="N83" s="42"/>
      <c r="O83" s="42"/>
      <c r="P83" s="42"/>
    </row>
    <row r="84" spans="1:17" ht="11.25">
      <c r="A84" s="515" t="s">
        <v>272</v>
      </c>
      <c r="B84" s="515"/>
      <c r="C84" s="521"/>
      <c r="D84" s="521"/>
      <c r="E84" s="521"/>
      <c r="F84" s="521"/>
      <c r="G84" s="521"/>
      <c r="H84" s="521"/>
      <c r="I84" s="521"/>
      <c r="J84" s="521"/>
      <c r="K84" s="521"/>
      <c r="L84" s="75"/>
      <c r="M84" s="75"/>
      <c r="N84" s="75"/>
      <c r="O84" s="75"/>
      <c r="P84" s="75"/>
      <c r="Q84" s="61"/>
    </row>
    <row r="85" spans="1:16" ht="11.25">
      <c r="A85" s="252"/>
      <c r="B85" s="253"/>
      <c r="C85" s="522" t="s">
        <v>305</v>
      </c>
      <c r="D85" s="522"/>
      <c r="E85" s="522"/>
      <c r="F85" s="522"/>
      <c r="G85" s="522"/>
      <c r="H85" s="522"/>
      <c r="I85" s="522"/>
      <c r="J85" s="522"/>
      <c r="K85" s="522"/>
      <c r="L85" s="522"/>
      <c r="M85" s="522"/>
      <c r="N85" s="522"/>
      <c r="O85" s="522"/>
      <c r="P85" s="523"/>
    </row>
    <row r="86" spans="1:16" ht="11.25">
      <c r="A86" s="236"/>
      <c r="B86" s="255"/>
      <c r="C86" s="522" t="s">
        <v>306</v>
      </c>
      <c r="D86" s="522"/>
      <c r="E86" s="522"/>
      <c r="F86" s="522"/>
      <c r="G86" s="522"/>
      <c r="H86" s="522"/>
      <c r="I86" s="522"/>
      <c r="J86" s="522"/>
      <c r="K86" s="522"/>
      <c r="L86" s="522"/>
      <c r="M86" s="522"/>
      <c r="N86" s="522"/>
      <c r="O86" s="522"/>
      <c r="P86" s="523"/>
    </row>
    <row r="87" spans="1:16" ht="11.25">
      <c r="A87" s="41">
        <f>A83+1</f>
        <v>56</v>
      </c>
      <c r="B87" s="78" t="s">
        <v>299</v>
      </c>
      <c r="C87" s="227">
        <v>108</v>
      </c>
      <c r="D87" s="42" t="s">
        <v>333</v>
      </c>
      <c r="E87" s="226">
        <v>1</v>
      </c>
      <c r="F87" s="165"/>
      <c r="G87" s="42"/>
      <c r="H87" s="42"/>
      <c r="I87" s="42"/>
      <c r="J87" s="166"/>
      <c r="K87" s="42"/>
      <c r="L87" s="42"/>
      <c r="M87" s="42"/>
      <c r="N87" s="42"/>
      <c r="O87" s="42"/>
      <c r="P87" s="42"/>
    </row>
    <row r="88" spans="1:16" ht="11.25">
      <c r="A88" s="41">
        <f>A87+1</f>
        <v>57</v>
      </c>
      <c r="B88" s="78" t="s">
        <v>299</v>
      </c>
      <c r="C88" s="227">
        <v>201</v>
      </c>
      <c r="D88" s="42" t="s">
        <v>333</v>
      </c>
      <c r="E88" s="226">
        <v>4</v>
      </c>
      <c r="F88" s="165"/>
      <c r="G88" s="42"/>
      <c r="H88" s="42"/>
      <c r="I88" s="42"/>
      <c r="J88" s="166"/>
      <c r="K88" s="42"/>
      <c r="L88" s="42"/>
      <c r="M88" s="42"/>
      <c r="N88" s="42"/>
      <c r="O88" s="42"/>
      <c r="P88" s="42"/>
    </row>
    <row r="89" spans="1:16" ht="11.25">
      <c r="A89" s="41">
        <f aca="true" t="shared" si="4" ref="A89:A111">A88+1</f>
        <v>58</v>
      </c>
      <c r="B89" s="78" t="s">
        <v>299</v>
      </c>
      <c r="C89" s="227">
        <v>206</v>
      </c>
      <c r="D89" s="42" t="s">
        <v>333</v>
      </c>
      <c r="E89" s="226">
        <v>2</v>
      </c>
      <c r="F89" s="165"/>
      <c r="G89" s="42"/>
      <c r="H89" s="42"/>
      <c r="I89" s="42"/>
      <c r="J89" s="166"/>
      <c r="K89" s="42"/>
      <c r="L89" s="42"/>
      <c r="M89" s="42"/>
      <c r="N89" s="42"/>
      <c r="O89" s="42"/>
      <c r="P89" s="42"/>
    </row>
    <row r="90" spans="1:16" ht="12.75" customHeight="1">
      <c r="A90" s="41">
        <f t="shared" si="4"/>
        <v>59</v>
      </c>
      <c r="B90" s="78" t="s">
        <v>299</v>
      </c>
      <c r="C90" s="227">
        <v>208</v>
      </c>
      <c r="D90" s="42" t="s">
        <v>333</v>
      </c>
      <c r="E90" s="226">
        <v>1</v>
      </c>
      <c r="F90" s="165"/>
      <c r="G90" s="42"/>
      <c r="H90" s="42"/>
      <c r="I90" s="42"/>
      <c r="J90" s="166"/>
      <c r="K90" s="42"/>
      <c r="L90" s="42"/>
      <c r="M90" s="42"/>
      <c r="N90" s="42"/>
      <c r="O90" s="42"/>
      <c r="P90" s="42"/>
    </row>
    <row r="91" spans="1:16" ht="11.25">
      <c r="A91" s="41">
        <f t="shared" si="4"/>
        <v>60</v>
      </c>
      <c r="B91" s="78" t="s">
        <v>299</v>
      </c>
      <c r="C91" s="227">
        <v>301</v>
      </c>
      <c r="D91" s="42" t="s">
        <v>333</v>
      </c>
      <c r="E91" s="226">
        <v>1</v>
      </c>
      <c r="F91" s="165"/>
      <c r="G91" s="42"/>
      <c r="H91" s="42"/>
      <c r="I91" s="42"/>
      <c r="J91" s="166"/>
      <c r="K91" s="42"/>
      <c r="L91" s="42"/>
      <c r="M91" s="42"/>
      <c r="N91" s="42"/>
      <c r="O91" s="42"/>
      <c r="P91" s="42"/>
    </row>
    <row r="92" spans="1:16" ht="11.25">
      <c r="A92" s="41">
        <f t="shared" si="4"/>
        <v>61</v>
      </c>
      <c r="B92" s="78" t="s">
        <v>299</v>
      </c>
      <c r="C92" s="227" t="s">
        <v>545</v>
      </c>
      <c r="D92" s="42" t="s">
        <v>333</v>
      </c>
      <c r="E92" s="226">
        <v>1</v>
      </c>
      <c r="F92" s="165"/>
      <c r="G92" s="42"/>
      <c r="H92" s="42"/>
      <c r="I92" s="42"/>
      <c r="J92" s="166"/>
      <c r="K92" s="42"/>
      <c r="L92" s="42"/>
      <c r="M92" s="42"/>
      <c r="N92" s="42"/>
      <c r="O92" s="42"/>
      <c r="P92" s="42"/>
    </row>
    <row r="93" spans="1:16" ht="11.25">
      <c r="A93" s="41">
        <f t="shared" si="4"/>
        <v>62</v>
      </c>
      <c r="B93" s="78" t="s">
        <v>299</v>
      </c>
      <c r="C93" s="227">
        <v>326</v>
      </c>
      <c r="D93" s="42" t="s">
        <v>333</v>
      </c>
      <c r="E93" s="226">
        <v>12</v>
      </c>
      <c r="F93" s="165"/>
      <c r="G93" s="42"/>
      <c r="H93" s="42"/>
      <c r="I93" s="42"/>
      <c r="J93" s="166"/>
      <c r="K93" s="42"/>
      <c r="L93" s="42"/>
      <c r="M93" s="42"/>
      <c r="N93" s="42"/>
      <c r="O93" s="42"/>
      <c r="P93" s="42"/>
    </row>
    <row r="94" spans="1:16" ht="11.25">
      <c r="A94" s="41">
        <f t="shared" si="4"/>
        <v>63</v>
      </c>
      <c r="B94" s="78" t="s">
        <v>299</v>
      </c>
      <c r="C94" s="227">
        <v>404</v>
      </c>
      <c r="D94" s="42" t="s">
        <v>333</v>
      </c>
      <c r="E94" s="226">
        <v>1</v>
      </c>
      <c r="F94" s="165"/>
      <c r="G94" s="42"/>
      <c r="H94" s="42"/>
      <c r="I94" s="42"/>
      <c r="J94" s="166"/>
      <c r="K94" s="42"/>
      <c r="L94" s="42"/>
      <c r="M94" s="42"/>
      <c r="N94" s="42"/>
      <c r="O94" s="42"/>
      <c r="P94" s="42"/>
    </row>
    <row r="95" spans="1:16" ht="11.25">
      <c r="A95" s="41">
        <f t="shared" si="4"/>
        <v>64</v>
      </c>
      <c r="B95" s="78" t="s">
        <v>299</v>
      </c>
      <c r="C95" s="227">
        <v>405</v>
      </c>
      <c r="D95" s="42" t="s">
        <v>333</v>
      </c>
      <c r="E95" s="226">
        <v>1</v>
      </c>
      <c r="F95" s="165"/>
      <c r="G95" s="42"/>
      <c r="H95" s="42"/>
      <c r="I95" s="42"/>
      <c r="J95" s="166"/>
      <c r="K95" s="42"/>
      <c r="L95" s="42"/>
      <c r="M95" s="42"/>
      <c r="N95" s="42"/>
      <c r="O95" s="42"/>
      <c r="P95" s="42"/>
    </row>
    <row r="96" spans="1:16" ht="11.25">
      <c r="A96" s="41">
        <f t="shared" si="4"/>
        <v>65</v>
      </c>
      <c r="B96" s="78" t="s">
        <v>299</v>
      </c>
      <c r="C96" s="227">
        <v>501</v>
      </c>
      <c r="D96" s="42" t="s">
        <v>333</v>
      </c>
      <c r="E96" s="226">
        <v>1</v>
      </c>
      <c r="F96" s="165"/>
      <c r="G96" s="42"/>
      <c r="H96" s="42"/>
      <c r="I96" s="42"/>
      <c r="J96" s="166"/>
      <c r="K96" s="42"/>
      <c r="L96" s="42"/>
      <c r="M96" s="42"/>
      <c r="N96" s="42"/>
      <c r="O96" s="42"/>
      <c r="P96" s="42"/>
    </row>
    <row r="97" spans="1:16" ht="11.25">
      <c r="A97" s="41">
        <f t="shared" si="4"/>
        <v>66</v>
      </c>
      <c r="B97" s="78" t="s">
        <v>299</v>
      </c>
      <c r="C97" s="227">
        <v>502</v>
      </c>
      <c r="D97" s="42" t="s">
        <v>333</v>
      </c>
      <c r="E97" s="226">
        <v>1</v>
      </c>
      <c r="F97" s="165"/>
      <c r="G97" s="42"/>
      <c r="H97" s="42"/>
      <c r="I97" s="42"/>
      <c r="J97" s="166"/>
      <c r="K97" s="42"/>
      <c r="L97" s="42"/>
      <c r="M97" s="42"/>
      <c r="N97" s="42"/>
      <c r="O97" s="42"/>
      <c r="P97" s="42"/>
    </row>
    <row r="98" spans="1:16" ht="11.25">
      <c r="A98" s="41">
        <f t="shared" si="4"/>
        <v>67</v>
      </c>
      <c r="B98" s="78" t="s">
        <v>299</v>
      </c>
      <c r="C98" s="227">
        <v>530</v>
      </c>
      <c r="D98" s="42" t="s">
        <v>333</v>
      </c>
      <c r="E98" s="226">
        <v>2</v>
      </c>
      <c r="F98" s="165"/>
      <c r="G98" s="42"/>
      <c r="H98" s="42"/>
      <c r="I98" s="42"/>
      <c r="J98" s="166"/>
      <c r="K98" s="42"/>
      <c r="L98" s="42"/>
      <c r="M98" s="42"/>
      <c r="N98" s="42"/>
      <c r="O98" s="42"/>
      <c r="P98" s="42"/>
    </row>
    <row r="99" spans="1:16" ht="12.75" customHeight="1">
      <c r="A99" s="41">
        <f t="shared" si="4"/>
        <v>68</v>
      </c>
      <c r="B99" s="78" t="s">
        <v>299</v>
      </c>
      <c r="C99" s="227">
        <v>531</v>
      </c>
      <c r="D99" s="42" t="s">
        <v>333</v>
      </c>
      <c r="E99" s="226">
        <v>2</v>
      </c>
      <c r="F99" s="165"/>
      <c r="G99" s="42"/>
      <c r="H99" s="42"/>
      <c r="I99" s="42"/>
      <c r="J99" s="166"/>
      <c r="K99" s="42"/>
      <c r="L99" s="42"/>
      <c r="M99" s="42"/>
      <c r="N99" s="42"/>
      <c r="O99" s="42"/>
      <c r="P99" s="42"/>
    </row>
    <row r="100" spans="1:16" ht="11.25">
      <c r="A100" s="41">
        <f t="shared" si="4"/>
        <v>69</v>
      </c>
      <c r="B100" s="78" t="s">
        <v>299</v>
      </c>
      <c r="C100" s="227">
        <v>532</v>
      </c>
      <c r="D100" s="42" t="s">
        <v>333</v>
      </c>
      <c r="E100" s="226">
        <v>4</v>
      </c>
      <c r="F100" s="165"/>
      <c r="G100" s="42"/>
      <c r="H100" s="42"/>
      <c r="I100" s="42"/>
      <c r="J100" s="166"/>
      <c r="K100" s="42"/>
      <c r="L100" s="42"/>
      <c r="M100" s="42"/>
      <c r="N100" s="42"/>
      <c r="O100" s="42"/>
      <c r="P100" s="42"/>
    </row>
    <row r="101" spans="1:16" ht="11.25">
      <c r="A101" s="41">
        <f t="shared" si="4"/>
        <v>70</v>
      </c>
      <c r="B101" s="78" t="s">
        <v>299</v>
      </c>
      <c r="C101" s="227" t="s">
        <v>984</v>
      </c>
      <c r="D101" s="42" t="s">
        <v>333</v>
      </c>
      <c r="E101" s="226">
        <v>2</v>
      </c>
      <c r="F101" s="165"/>
      <c r="G101" s="42"/>
      <c r="H101" s="42"/>
      <c r="I101" s="42"/>
      <c r="J101" s="166"/>
      <c r="K101" s="42"/>
      <c r="L101" s="42"/>
      <c r="M101" s="42"/>
      <c r="N101" s="42"/>
      <c r="O101" s="42"/>
      <c r="P101" s="42"/>
    </row>
    <row r="102" spans="1:16" ht="11.25">
      <c r="A102" s="41">
        <f t="shared" si="4"/>
        <v>71</v>
      </c>
      <c r="B102" s="78" t="s">
        <v>299</v>
      </c>
      <c r="C102" s="227">
        <v>703</v>
      </c>
      <c r="D102" s="42" t="s">
        <v>333</v>
      </c>
      <c r="E102" s="226">
        <v>1</v>
      </c>
      <c r="F102" s="165"/>
      <c r="G102" s="42"/>
      <c r="H102" s="42"/>
      <c r="I102" s="42"/>
      <c r="J102" s="166"/>
      <c r="K102" s="42"/>
      <c r="L102" s="42"/>
      <c r="M102" s="42"/>
      <c r="N102" s="42"/>
      <c r="O102" s="42"/>
      <c r="P102" s="42"/>
    </row>
    <row r="103" spans="1:16" ht="11.25">
      <c r="A103" s="41">
        <f t="shared" si="4"/>
        <v>72</v>
      </c>
      <c r="B103" s="78" t="s">
        <v>299</v>
      </c>
      <c r="C103" s="227">
        <v>809</v>
      </c>
      <c r="D103" s="42" t="s">
        <v>333</v>
      </c>
      <c r="E103" s="226">
        <v>1</v>
      </c>
      <c r="F103" s="165"/>
      <c r="G103" s="42"/>
      <c r="H103" s="42"/>
      <c r="I103" s="42"/>
      <c r="J103" s="166"/>
      <c r="K103" s="42"/>
      <c r="L103" s="42"/>
      <c r="M103" s="42"/>
      <c r="N103" s="42"/>
      <c r="O103" s="42"/>
      <c r="P103" s="42"/>
    </row>
    <row r="104" spans="1:16" ht="11.25">
      <c r="A104" s="41">
        <f t="shared" si="4"/>
        <v>73</v>
      </c>
      <c r="B104" s="78" t="s">
        <v>299</v>
      </c>
      <c r="C104" s="227">
        <v>811</v>
      </c>
      <c r="D104" s="42" t="s">
        <v>333</v>
      </c>
      <c r="E104" s="226">
        <v>1</v>
      </c>
      <c r="F104" s="165"/>
      <c r="G104" s="42"/>
      <c r="H104" s="42"/>
      <c r="I104" s="42"/>
      <c r="J104" s="166"/>
      <c r="K104" s="42"/>
      <c r="L104" s="42"/>
      <c r="M104" s="42"/>
      <c r="N104" s="42"/>
      <c r="O104" s="42"/>
      <c r="P104" s="42"/>
    </row>
    <row r="105" spans="1:16" ht="11.25">
      <c r="A105" s="41">
        <f t="shared" si="4"/>
        <v>74</v>
      </c>
      <c r="B105" s="78" t="s">
        <v>299</v>
      </c>
      <c r="C105" s="227" t="s">
        <v>553</v>
      </c>
      <c r="D105" s="42" t="s">
        <v>333</v>
      </c>
      <c r="E105" s="226">
        <v>1</v>
      </c>
      <c r="F105" s="165"/>
      <c r="G105" s="42"/>
      <c r="H105" s="42"/>
      <c r="I105" s="42"/>
      <c r="J105" s="166"/>
      <c r="K105" s="42"/>
      <c r="L105" s="42"/>
      <c r="M105" s="42"/>
      <c r="N105" s="42"/>
      <c r="O105" s="42"/>
      <c r="P105" s="42"/>
    </row>
    <row r="106" spans="1:16" ht="11.25" customHeight="1">
      <c r="A106" s="41">
        <f t="shared" si="4"/>
        <v>75</v>
      </c>
      <c r="B106" s="78" t="s">
        <v>299</v>
      </c>
      <c r="C106" s="227" t="s">
        <v>560</v>
      </c>
      <c r="D106" s="42" t="s">
        <v>333</v>
      </c>
      <c r="E106" s="226">
        <v>2</v>
      </c>
      <c r="F106" s="165"/>
      <c r="G106" s="42"/>
      <c r="H106" s="42"/>
      <c r="I106" s="42"/>
      <c r="J106" s="166"/>
      <c r="K106" s="42"/>
      <c r="L106" s="42"/>
      <c r="M106" s="42"/>
      <c r="N106" s="42"/>
      <c r="O106" s="42"/>
      <c r="P106" s="42"/>
    </row>
    <row r="107" spans="1:16" ht="11.25">
      <c r="A107" s="41">
        <f t="shared" si="4"/>
        <v>76</v>
      </c>
      <c r="B107" s="78" t="s">
        <v>299</v>
      </c>
      <c r="C107" s="227" t="s">
        <v>561</v>
      </c>
      <c r="D107" s="42" t="s">
        <v>333</v>
      </c>
      <c r="E107" s="226">
        <v>1</v>
      </c>
      <c r="F107" s="165"/>
      <c r="G107" s="42"/>
      <c r="H107" s="42"/>
      <c r="I107" s="42"/>
      <c r="J107" s="166"/>
      <c r="K107" s="42"/>
      <c r="L107" s="42"/>
      <c r="M107" s="42"/>
      <c r="N107" s="42"/>
      <c r="O107" s="42"/>
      <c r="P107" s="42"/>
    </row>
    <row r="108" spans="1:16" ht="10.5" customHeight="1">
      <c r="A108" s="41">
        <f t="shared" si="4"/>
        <v>77</v>
      </c>
      <c r="B108" s="78" t="s">
        <v>299</v>
      </c>
      <c r="C108" s="227" t="s">
        <v>555</v>
      </c>
      <c r="D108" s="42" t="s">
        <v>333</v>
      </c>
      <c r="E108" s="226">
        <v>4</v>
      </c>
      <c r="F108" s="165"/>
      <c r="G108" s="42"/>
      <c r="H108" s="42"/>
      <c r="I108" s="42"/>
      <c r="J108" s="166"/>
      <c r="K108" s="42"/>
      <c r="L108" s="42"/>
      <c r="M108" s="42"/>
      <c r="N108" s="42"/>
      <c r="O108" s="42"/>
      <c r="P108" s="42"/>
    </row>
    <row r="109" spans="1:16" ht="22.5">
      <c r="A109" s="41">
        <f t="shared" si="4"/>
        <v>78</v>
      </c>
      <c r="B109" s="78" t="s">
        <v>299</v>
      </c>
      <c r="C109" s="227" t="s">
        <v>556</v>
      </c>
      <c r="D109" s="42" t="s">
        <v>333</v>
      </c>
      <c r="E109" s="226">
        <v>1</v>
      </c>
      <c r="F109" s="165"/>
      <c r="G109" s="42"/>
      <c r="H109" s="42"/>
      <c r="I109" s="42"/>
      <c r="J109" s="166"/>
      <c r="K109" s="42"/>
      <c r="L109" s="42"/>
      <c r="M109" s="42"/>
      <c r="N109" s="42"/>
      <c r="O109" s="42"/>
      <c r="P109" s="42"/>
    </row>
    <row r="110" spans="1:16" ht="11.25">
      <c r="A110" s="41">
        <f t="shared" si="4"/>
        <v>79</v>
      </c>
      <c r="B110" s="78" t="s">
        <v>299</v>
      </c>
      <c r="C110" s="227" t="s">
        <v>336</v>
      </c>
      <c r="D110" s="42" t="s">
        <v>333</v>
      </c>
      <c r="E110" s="226">
        <v>20</v>
      </c>
      <c r="F110" s="165"/>
      <c r="G110" s="42"/>
      <c r="H110" s="42"/>
      <c r="I110" s="42"/>
      <c r="J110" s="166"/>
      <c r="K110" s="42"/>
      <c r="L110" s="42"/>
      <c r="M110" s="42"/>
      <c r="N110" s="42"/>
      <c r="O110" s="42"/>
      <c r="P110" s="42"/>
    </row>
    <row r="111" spans="1:16" ht="11.25">
      <c r="A111" s="41">
        <f t="shared" si="4"/>
        <v>80</v>
      </c>
      <c r="B111" s="78" t="s">
        <v>299</v>
      </c>
      <c r="C111" s="227" t="s">
        <v>559</v>
      </c>
      <c r="D111" s="42" t="s">
        <v>333</v>
      </c>
      <c r="E111" s="226">
        <v>1</v>
      </c>
      <c r="F111" s="165"/>
      <c r="G111" s="42"/>
      <c r="H111" s="42"/>
      <c r="I111" s="42"/>
      <c r="J111" s="166"/>
      <c r="K111" s="42"/>
      <c r="L111" s="42"/>
      <c r="M111" s="42"/>
      <c r="N111" s="42"/>
      <c r="O111" s="42"/>
      <c r="P111" s="42"/>
    </row>
    <row r="112" spans="1:17" ht="11.25">
      <c r="A112" s="711" t="s">
        <v>272</v>
      </c>
      <c r="B112" s="712"/>
      <c r="C112" s="527" t="str">
        <f>C85</f>
        <v>CEĻA APRĪKOJUMS</v>
      </c>
      <c r="D112" s="528"/>
      <c r="E112" s="528"/>
      <c r="F112" s="528"/>
      <c r="G112" s="528"/>
      <c r="H112" s="528"/>
      <c r="I112" s="528"/>
      <c r="J112" s="528"/>
      <c r="K112" s="529"/>
      <c r="L112" s="75"/>
      <c r="M112" s="75"/>
      <c r="N112" s="75"/>
      <c r="O112" s="75"/>
      <c r="P112" s="75"/>
      <c r="Q112" s="208"/>
    </row>
    <row r="113" spans="1:17" ht="11.25">
      <c r="A113" s="220"/>
      <c r="B113" s="375"/>
      <c r="C113" s="518" t="s">
        <v>985</v>
      </c>
      <c r="D113" s="518"/>
      <c r="E113" s="518"/>
      <c r="F113" s="518"/>
      <c r="G113" s="518"/>
      <c r="H113" s="518"/>
      <c r="I113" s="518"/>
      <c r="J113" s="518"/>
      <c r="K113" s="518"/>
      <c r="L113" s="518"/>
      <c r="M113" s="518"/>
      <c r="N113" s="518"/>
      <c r="O113" s="518"/>
      <c r="P113" s="518"/>
      <c r="Q113" s="208"/>
    </row>
    <row r="114" spans="1:17" ht="33.75">
      <c r="A114" s="41">
        <f>A111+1</f>
        <v>81</v>
      </c>
      <c r="B114" s="78" t="s">
        <v>293</v>
      </c>
      <c r="C114" s="207" t="s">
        <v>837</v>
      </c>
      <c r="D114" s="42" t="s">
        <v>436</v>
      </c>
      <c r="E114" s="226">
        <v>2.2</v>
      </c>
      <c r="F114" s="42"/>
      <c r="G114" s="42"/>
      <c r="H114" s="42"/>
      <c r="I114" s="42"/>
      <c r="J114" s="166"/>
      <c r="K114" s="42"/>
      <c r="L114" s="42"/>
      <c r="M114" s="42"/>
      <c r="N114" s="42"/>
      <c r="O114" s="42"/>
      <c r="P114" s="42"/>
      <c r="Q114" s="208"/>
    </row>
    <row r="115" spans="1:17" ht="12.75">
      <c r="A115" s="41">
        <f>A114+1</f>
        <v>82</v>
      </c>
      <c r="B115" s="78" t="s">
        <v>293</v>
      </c>
      <c r="C115" s="207" t="s">
        <v>875</v>
      </c>
      <c r="D115" s="42" t="s">
        <v>436</v>
      </c>
      <c r="E115" s="226">
        <v>2.2</v>
      </c>
      <c r="F115" s="42"/>
      <c r="G115" s="42"/>
      <c r="H115" s="42"/>
      <c r="I115" s="42"/>
      <c r="J115" s="166"/>
      <c r="K115" s="42"/>
      <c r="L115" s="42"/>
      <c r="M115" s="42"/>
      <c r="N115" s="42"/>
      <c r="O115" s="42"/>
      <c r="P115" s="42"/>
      <c r="Q115" s="208"/>
    </row>
    <row r="116" spans="1:17" ht="22.5">
      <c r="A116" s="41">
        <f>A115+1</f>
        <v>83</v>
      </c>
      <c r="B116" s="78" t="s">
        <v>293</v>
      </c>
      <c r="C116" s="207" t="s">
        <v>850</v>
      </c>
      <c r="D116" s="42" t="s">
        <v>436</v>
      </c>
      <c r="E116" s="226">
        <v>2.2</v>
      </c>
      <c r="F116" s="42"/>
      <c r="G116" s="42"/>
      <c r="H116" s="42"/>
      <c r="I116" s="42"/>
      <c r="J116" s="166"/>
      <c r="K116" s="42"/>
      <c r="L116" s="42"/>
      <c r="M116" s="42"/>
      <c r="N116" s="42"/>
      <c r="O116" s="42"/>
      <c r="P116" s="42"/>
      <c r="Q116" s="208"/>
    </row>
    <row r="117" spans="1:17" ht="12" customHeight="1">
      <c r="A117" s="711" t="s">
        <v>272</v>
      </c>
      <c r="B117" s="712"/>
      <c r="C117" s="527" t="str">
        <f>C113</f>
        <v>Cokola atjaunošana ēkai Mucenieku ielā 1</v>
      </c>
      <c r="D117" s="528"/>
      <c r="E117" s="528"/>
      <c r="F117" s="528"/>
      <c r="G117" s="528"/>
      <c r="H117" s="528"/>
      <c r="I117" s="528"/>
      <c r="J117" s="528"/>
      <c r="K117" s="529"/>
      <c r="L117" s="75"/>
      <c r="M117" s="75"/>
      <c r="N117" s="75"/>
      <c r="O117" s="75"/>
      <c r="P117" s="75"/>
      <c r="Q117" s="208"/>
    </row>
    <row r="118" spans="1:16" ht="12.75" customHeight="1">
      <c r="A118" s="258"/>
      <c r="B118" s="241"/>
      <c r="C118" s="518" t="s">
        <v>1724</v>
      </c>
      <c r="D118" s="518"/>
      <c r="E118" s="518"/>
      <c r="F118" s="518"/>
      <c r="G118" s="518"/>
      <c r="H118" s="518"/>
      <c r="I118" s="518"/>
      <c r="J118" s="518"/>
      <c r="K118" s="518"/>
      <c r="L118" s="518"/>
      <c r="M118" s="518"/>
      <c r="N118" s="518"/>
      <c r="O118" s="518"/>
      <c r="P118" s="519"/>
    </row>
    <row r="119" spans="1:16" ht="22.5">
      <c r="A119" s="78">
        <v>84</v>
      </c>
      <c r="B119" s="41" t="s">
        <v>307</v>
      </c>
      <c r="C119" s="227" t="s">
        <v>1725</v>
      </c>
      <c r="D119" s="42" t="s">
        <v>333</v>
      </c>
      <c r="E119" s="226">
        <v>1</v>
      </c>
      <c r="F119" s="165"/>
      <c r="G119" s="42"/>
      <c r="H119" s="42"/>
      <c r="I119" s="42"/>
      <c r="J119" s="166"/>
      <c r="K119" s="42"/>
      <c r="L119" s="42"/>
      <c r="M119" s="42"/>
      <c r="N119" s="42"/>
      <c r="O119" s="42"/>
      <c r="P119" s="42"/>
    </row>
    <row r="120" spans="1:16" ht="11.25">
      <c r="A120" s="78">
        <v>85</v>
      </c>
      <c r="B120" s="41" t="s">
        <v>307</v>
      </c>
      <c r="C120" s="227" t="s">
        <v>1726</v>
      </c>
      <c r="D120" s="42" t="s">
        <v>333</v>
      </c>
      <c r="E120" s="226">
        <v>1</v>
      </c>
      <c r="F120" s="165"/>
      <c r="G120" s="42"/>
      <c r="H120" s="42"/>
      <c r="I120" s="42"/>
      <c r="J120" s="166"/>
      <c r="K120" s="42"/>
      <c r="L120" s="42"/>
      <c r="M120" s="42"/>
      <c r="N120" s="42"/>
      <c r="O120" s="42"/>
      <c r="P120" s="42"/>
    </row>
    <row r="121" spans="1:16" ht="22.5">
      <c r="A121" s="78">
        <v>86</v>
      </c>
      <c r="B121" s="41" t="s">
        <v>307</v>
      </c>
      <c r="C121" s="227" t="s">
        <v>1727</v>
      </c>
      <c r="D121" s="42" t="s">
        <v>333</v>
      </c>
      <c r="E121" s="226">
        <v>1</v>
      </c>
      <c r="F121" s="165"/>
      <c r="G121" s="42"/>
      <c r="H121" s="42"/>
      <c r="I121" s="42"/>
      <c r="J121" s="166"/>
      <c r="K121" s="42"/>
      <c r="L121" s="42"/>
      <c r="M121" s="42"/>
      <c r="N121" s="42"/>
      <c r="O121" s="42"/>
      <c r="P121" s="42"/>
    </row>
    <row r="122" spans="1:16" ht="22.5">
      <c r="A122" s="78">
        <v>87</v>
      </c>
      <c r="B122" s="41" t="s">
        <v>307</v>
      </c>
      <c r="C122" s="227" t="s">
        <v>1728</v>
      </c>
      <c r="D122" s="42" t="s">
        <v>333</v>
      </c>
      <c r="E122" s="226">
        <v>1</v>
      </c>
      <c r="F122" s="165"/>
      <c r="G122" s="42"/>
      <c r="H122" s="42"/>
      <c r="I122" s="42"/>
      <c r="J122" s="166"/>
      <c r="K122" s="42"/>
      <c r="L122" s="42"/>
      <c r="M122" s="42"/>
      <c r="N122" s="42"/>
      <c r="O122" s="42"/>
      <c r="P122" s="42"/>
    </row>
    <row r="123" spans="1:16" ht="11.25">
      <c r="A123" s="78">
        <v>88</v>
      </c>
      <c r="B123" s="41" t="s">
        <v>307</v>
      </c>
      <c r="C123" s="227" t="s">
        <v>1730</v>
      </c>
      <c r="D123" s="42" t="s">
        <v>333</v>
      </c>
      <c r="E123" s="226">
        <v>1</v>
      </c>
      <c r="F123" s="165"/>
      <c r="G123" s="42"/>
      <c r="H123" s="42"/>
      <c r="I123" s="42"/>
      <c r="J123" s="166"/>
      <c r="K123" s="42"/>
      <c r="L123" s="42"/>
      <c r="M123" s="42"/>
      <c r="N123" s="42"/>
      <c r="O123" s="42"/>
      <c r="P123" s="42"/>
    </row>
    <row r="124" spans="1:16" ht="11.25">
      <c r="A124" s="78">
        <v>89</v>
      </c>
      <c r="B124" s="41" t="s">
        <v>307</v>
      </c>
      <c r="C124" s="227" t="s">
        <v>1729</v>
      </c>
      <c r="D124" s="42" t="s">
        <v>333</v>
      </c>
      <c r="E124" s="226">
        <v>1</v>
      </c>
      <c r="F124" s="165"/>
      <c r="G124" s="42"/>
      <c r="H124" s="42"/>
      <c r="I124" s="42"/>
      <c r="J124" s="166"/>
      <c r="K124" s="42"/>
      <c r="L124" s="42"/>
      <c r="M124" s="42"/>
      <c r="N124" s="42"/>
      <c r="O124" s="42"/>
      <c r="P124" s="42"/>
    </row>
    <row r="125" spans="1:17" s="61" customFormat="1" ht="11.25">
      <c r="A125" s="515" t="s">
        <v>272</v>
      </c>
      <c r="B125" s="516"/>
      <c r="C125" s="517" t="str">
        <f>C118</f>
        <v>AUTORUZRAUDZĪBAS KĀRTĪBĀ RISINĀMO VIDES PIEEJAMĪBAS UZLABOŠANAS PASĀKUMU VIENĪBAS IZMAKSAS</v>
      </c>
      <c r="D125" s="517"/>
      <c r="E125" s="517"/>
      <c r="F125" s="517"/>
      <c r="G125" s="517"/>
      <c r="H125" s="517"/>
      <c r="I125" s="517"/>
      <c r="J125" s="517"/>
      <c r="K125" s="520"/>
      <c r="L125" s="75"/>
      <c r="M125" s="75"/>
      <c r="N125" s="75"/>
      <c r="O125" s="75"/>
      <c r="P125" s="75"/>
      <c r="Q125" s="208"/>
    </row>
    <row r="126" spans="1:16" ht="11.25">
      <c r="A126" s="258"/>
      <c r="B126" s="241"/>
      <c r="C126" s="518" t="s">
        <v>250</v>
      </c>
      <c r="D126" s="518"/>
      <c r="E126" s="518"/>
      <c r="F126" s="518"/>
      <c r="G126" s="518"/>
      <c r="H126" s="518"/>
      <c r="I126" s="518"/>
      <c r="J126" s="518"/>
      <c r="K126" s="518"/>
      <c r="L126" s="518"/>
      <c r="M126" s="518"/>
      <c r="N126" s="518"/>
      <c r="O126" s="518"/>
      <c r="P126" s="519"/>
    </row>
    <row r="127" spans="1:16" ht="22.5">
      <c r="A127" s="78">
        <v>90</v>
      </c>
      <c r="B127" s="41" t="s">
        <v>307</v>
      </c>
      <c r="C127" s="207" t="s">
        <v>251</v>
      </c>
      <c r="D127" s="42" t="s">
        <v>47</v>
      </c>
      <c r="E127" s="226">
        <v>1</v>
      </c>
      <c r="F127" s="165"/>
      <c r="G127" s="42"/>
      <c r="H127" s="42"/>
      <c r="I127" s="42"/>
      <c r="J127" s="166"/>
      <c r="K127" s="42"/>
      <c r="L127" s="42"/>
      <c r="M127" s="42"/>
      <c r="N127" s="42"/>
      <c r="O127" s="42"/>
      <c r="P127" s="42"/>
    </row>
    <row r="128" spans="1:17" ht="11.25">
      <c r="A128" s="515" t="s">
        <v>272</v>
      </c>
      <c r="B128" s="516"/>
      <c r="C128" s="517" t="str">
        <f>C126</f>
        <v>IZPILDDOKUMENTĀCIJA</v>
      </c>
      <c r="D128" s="517"/>
      <c r="E128" s="517"/>
      <c r="F128" s="517"/>
      <c r="G128" s="517"/>
      <c r="H128" s="517"/>
      <c r="I128" s="517"/>
      <c r="J128" s="517"/>
      <c r="K128" s="520"/>
      <c r="L128" s="75"/>
      <c r="M128" s="75"/>
      <c r="N128" s="75"/>
      <c r="O128" s="75"/>
      <c r="P128" s="75"/>
      <c r="Q128" s="208"/>
    </row>
    <row r="129" spans="1:17" ht="11.25">
      <c r="A129" s="509"/>
      <c r="B129" s="509"/>
      <c r="C129" s="509"/>
      <c r="D129" s="509"/>
      <c r="E129" s="509"/>
      <c r="F129" s="509"/>
      <c r="G129" s="509"/>
      <c r="H129" s="509"/>
      <c r="I129" s="509"/>
      <c r="J129" s="509"/>
      <c r="K129" s="509"/>
      <c r="L129" s="510"/>
      <c r="M129" s="510"/>
      <c r="N129" s="510"/>
      <c r="O129" s="510"/>
      <c r="P129" s="510"/>
      <c r="Q129" s="208"/>
    </row>
    <row r="130" spans="1:17" ht="11.25">
      <c r="A130" s="511" t="s">
        <v>266</v>
      </c>
      <c r="B130" s="511"/>
      <c r="C130" s="511"/>
      <c r="D130" s="511"/>
      <c r="E130" s="511"/>
      <c r="F130" s="511"/>
      <c r="G130" s="511"/>
      <c r="H130" s="511"/>
      <c r="I130" s="511"/>
      <c r="J130" s="511"/>
      <c r="K130" s="511"/>
      <c r="L130" s="62"/>
      <c r="M130" s="62"/>
      <c r="N130" s="62"/>
      <c r="O130" s="62"/>
      <c r="P130" s="62"/>
      <c r="Q130" s="208"/>
    </row>
    <row r="131" spans="1:17" ht="11.25">
      <c r="A131" s="512" t="s">
        <v>267</v>
      </c>
      <c r="B131" s="512"/>
      <c r="C131" s="512"/>
      <c r="D131" s="512"/>
      <c r="E131" s="512"/>
      <c r="F131" s="512"/>
      <c r="G131" s="512"/>
      <c r="H131" s="512"/>
      <c r="I131" s="512"/>
      <c r="J131" s="512"/>
      <c r="K131" s="512"/>
      <c r="L131" s="63"/>
      <c r="M131" s="54"/>
      <c r="N131" s="54"/>
      <c r="O131" s="54"/>
      <c r="P131" s="54"/>
      <c r="Q131" s="61"/>
    </row>
    <row r="132" spans="1:17" ht="11.25">
      <c r="A132" s="512" t="s">
        <v>569</v>
      </c>
      <c r="B132" s="512"/>
      <c r="C132" s="512"/>
      <c r="D132" s="512"/>
      <c r="E132" s="512"/>
      <c r="F132" s="512"/>
      <c r="G132" s="512"/>
      <c r="H132" s="512"/>
      <c r="I132" s="512"/>
      <c r="J132" s="512"/>
      <c r="K132" s="512"/>
      <c r="L132" s="512"/>
      <c r="M132" s="54"/>
      <c r="N132" s="54"/>
      <c r="O132" s="54"/>
      <c r="P132" s="54"/>
      <c r="Q132" s="61"/>
    </row>
    <row r="133" spans="1:16" ht="11.25">
      <c r="A133" s="69"/>
      <c r="B133" s="507" t="s">
        <v>41</v>
      </c>
      <c r="C133" s="507"/>
      <c r="D133" s="80"/>
      <c r="E133" s="80"/>
      <c r="F133" s="80"/>
      <c r="G133" s="80"/>
      <c r="H133" s="80"/>
      <c r="I133" s="80"/>
      <c r="J133" s="80"/>
      <c r="K133" s="80"/>
      <c r="L133" s="80"/>
      <c r="M133" s="57"/>
      <c r="N133" s="57"/>
      <c r="O133" s="57"/>
      <c r="P133" s="57"/>
    </row>
    <row r="134" spans="1:16" ht="13.5" customHeight="1">
      <c r="A134" s="69"/>
      <c r="B134" s="507" t="s">
        <v>42</v>
      </c>
      <c r="C134" s="507"/>
      <c r="D134" s="507"/>
      <c r="E134" s="507"/>
      <c r="F134" s="507"/>
      <c r="G134" s="507"/>
      <c r="H134" s="507"/>
      <c r="I134" s="507"/>
      <c r="J134" s="507"/>
      <c r="K134" s="507"/>
      <c r="L134" s="507"/>
      <c r="M134" s="507"/>
      <c r="N134" s="507"/>
      <c r="O134" s="507"/>
      <c r="P134" s="507"/>
    </row>
    <row r="135" spans="1:16" ht="22.5" customHeight="1">
      <c r="A135" s="43"/>
      <c r="B135" s="507" t="s">
        <v>43</v>
      </c>
      <c r="C135" s="507"/>
      <c r="D135" s="507"/>
      <c r="E135" s="507"/>
      <c r="F135" s="507"/>
      <c r="G135" s="507"/>
      <c r="H135" s="507"/>
      <c r="I135" s="507"/>
      <c r="J135" s="507"/>
      <c r="K135" s="507"/>
      <c r="L135" s="507"/>
      <c r="M135" s="507"/>
      <c r="N135" s="507"/>
      <c r="O135" s="507"/>
      <c r="P135" s="507"/>
    </row>
    <row r="136" spans="1:16" ht="22.5" customHeight="1">
      <c r="A136" s="43"/>
      <c r="B136" s="507" t="s">
        <v>252</v>
      </c>
      <c r="C136" s="507"/>
      <c r="D136" s="507"/>
      <c r="E136" s="507"/>
      <c r="F136" s="507"/>
      <c r="G136" s="507"/>
      <c r="H136" s="507"/>
      <c r="I136" s="507"/>
      <c r="J136" s="507"/>
      <c r="K136" s="507"/>
      <c r="L136" s="507"/>
      <c r="M136" s="507"/>
      <c r="N136" s="507"/>
      <c r="O136" s="507"/>
      <c r="P136" s="507"/>
    </row>
    <row r="137" spans="1:16" ht="11.25">
      <c r="A137" s="43"/>
      <c r="B137" s="507" t="s">
        <v>44</v>
      </c>
      <c r="C137" s="507"/>
      <c r="D137" s="507"/>
      <c r="E137" s="507"/>
      <c r="F137" s="507"/>
      <c r="G137" s="507"/>
      <c r="H137" s="507"/>
      <c r="I137" s="507"/>
      <c r="J137" s="507"/>
      <c r="K137" s="507"/>
      <c r="L137" s="507"/>
      <c r="M137" s="507"/>
      <c r="N137" s="507"/>
      <c r="O137" s="507"/>
      <c r="P137" s="507"/>
    </row>
    <row r="138" spans="1:17" ht="11.25">
      <c r="A138" s="64"/>
      <c r="B138" s="79"/>
      <c r="C138" s="508"/>
      <c r="D138" s="508"/>
      <c r="E138" s="508"/>
      <c r="F138" s="508"/>
      <c r="G138" s="508"/>
      <c r="H138" s="508"/>
      <c r="I138" s="508"/>
      <c r="J138" s="508"/>
      <c r="K138" s="508"/>
      <c r="L138" s="508"/>
      <c r="M138" s="508"/>
      <c r="N138" s="508"/>
      <c r="O138" s="508"/>
      <c r="P138" s="508"/>
      <c r="Q138" s="65"/>
    </row>
    <row r="140" spans="3:16" ht="11.25">
      <c r="C140" s="36"/>
      <c r="D140" s="505"/>
      <c r="E140" s="505"/>
      <c r="F140" s="505"/>
      <c r="G140" s="505"/>
      <c r="H140" s="505"/>
      <c r="I140" s="505"/>
      <c r="J140" s="505"/>
      <c r="K140" s="505"/>
      <c r="L140" s="505"/>
      <c r="N140" s="506"/>
      <c r="O140" s="506"/>
      <c r="P140" s="506"/>
    </row>
    <row r="141" spans="3:16" ht="11.25">
      <c r="C141" s="36"/>
      <c r="D141" s="505"/>
      <c r="E141" s="505"/>
      <c r="F141" s="505"/>
      <c r="G141" s="505"/>
      <c r="H141" s="505"/>
      <c r="I141" s="505"/>
      <c r="J141" s="505"/>
      <c r="K141" s="505"/>
      <c r="L141" s="505"/>
      <c r="N141" s="505"/>
      <c r="O141" s="505"/>
      <c r="P141" s="505"/>
    </row>
    <row r="142" ht="11.25">
      <c r="C142" s="36"/>
    </row>
    <row r="143" ht="11.25">
      <c r="C143" s="36"/>
    </row>
    <row r="144" spans="3:16" ht="11.25">
      <c r="C144" s="36"/>
      <c r="D144" s="505"/>
      <c r="E144" s="505"/>
      <c r="F144" s="505"/>
      <c r="G144" s="505"/>
      <c r="H144" s="505"/>
      <c r="I144" s="505"/>
      <c r="J144" s="505"/>
      <c r="K144" s="505"/>
      <c r="L144" s="505"/>
      <c r="N144" s="506"/>
      <c r="O144" s="506"/>
      <c r="P144" s="506"/>
    </row>
    <row r="145" spans="3:16" ht="11.25">
      <c r="C145" s="36"/>
      <c r="D145" s="505"/>
      <c r="E145" s="505"/>
      <c r="F145" s="505"/>
      <c r="G145" s="505"/>
      <c r="H145" s="505"/>
      <c r="I145" s="505"/>
      <c r="J145" s="505"/>
      <c r="K145" s="505"/>
      <c r="L145" s="505"/>
      <c r="N145" s="505"/>
      <c r="O145" s="505"/>
      <c r="P145" s="505"/>
    </row>
    <row r="146" ht="11.25">
      <c r="C146" s="36"/>
    </row>
  </sheetData>
  <sheetProtection/>
  <mergeCells count="72">
    <mergeCell ref="A1:P1"/>
    <mergeCell ref="A3:P3"/>
    <mergeCell ref="A5:C5"/>
    <mergeCell ref="D5:P5"/>
    <mergeCell ref="A6:C6"/>
    <mergeCell ref="D6:P6"/>
    <mergeCell ref="A7:C7"/>
    <mergeCell ref="D7:P7"/>
    <mergeCell ref="A8:P8"/>
    <mergeCell ref="O9:P9"/>
    <mergeCell ref="O10:P10"/>
    <mergeCell ref="A11:A12"/>
    <mergeCell ref="B11:B12"/>
    <mergeCell ref="C11:C12"/>
    <mergeCell ref="F11:K11"/>
    <mergeCell ref="L11:P11"/>
    <mergeCell ref="C13:P13"/>
    <mergeCell ref="C14:P14"/>
    <mergeCell ref="A25:B25"/>
    <mergeCell ref="C25:K25"/>
    <mergeCell ref="A26:P26"/>
    <mergeCell ref="C27:P27"/>
    <mergeCell ref="A31:B31"/>
    <mergeCell ref="C31:K31"/>
    <mergeCell ref="A32:P32"/>
    <mergeCell ref="A36:B36"/>
    <mergeCell ref="C36:K36"/>
    <mergeCell ref="C37:P37"/>
    <mergeCell ref="C38:P38"/>
    <mergeCell ref="C44:P44"/>
    <mergeCell ref="C49:P49"/>
    <mergeCell ref="C57:P57"/>
    <mergeCell ref="C64:P64"/>
    <mergeCell ref="C73:P73"/>
    <mergeCell ref="C81:P81"/>
    <mergeCell ref="A84:B84"/>
    <mergeCell ref="C84:K84"/>
    <mergeCell ref="C85:P85"/>
    <mergeCell ref="C86:P86"/>
    <mergeCell ref="A112:B112"/>
    <mergeCell ref="C112:K112"/>
    <mergeCell ref="C113:P113"/>
    <mergeCell ref="A117:B117"/>
    <mergeCell ref="C117:K117"/>
    <mergeCell ref="C126:P126"/>
    <mergeCell ref="A128:B128"/>
    <mergeCell ref="C128:K128"/>
    <mergeCell ref="C118:P118"/>
    <mergeCell ref="A125:B125"/>
    <mergeCell ref="C125:K125"/>
    <mergeCell ref="A129:P129"/>
    <mergeCell ref="A130:K130"/>
    <mergeCell ref="A131:K131"/>
    <mergeCell ref="A132:L132"/>
    <mergeCell ref="B133:C133"/>
    <mergeCell ref="B134:P134"/>
    <mergeCell ref="B135:P135"/>
    <mergeCell ref="B136:P136"/>
    <mergeCell ref="B137:P137"/>
    <mergeCell ref="C138:P138"/>
    <mergeCell ref="D140:F140"/>
    <mergeCell ref="G140:L140"/>
    <mergeCell ref="N140:P140"/>
    <mergeCell ref="D145:F145"/>
    <mergeCell ref="G145:L145"/>
    <mergeCell ref="N145:P145"/>
    <mergeCell ref="D141:F141"/>
    <mergeCell ref="G141:L141"/>
    <mergeCell ref="N141:P141"/>
    <mergeCell ref="D144:F144"/>
    <mergeCell ref="G144:L144"/>
    <mergeCell ref="N144:P144"/>
  </mergeCells>
  <printOptions horizontalCentered="1"/>
  <pageMargins left="0.22" right="0" top="0.3937007874015748" bottom="0.24" header="0.31496062992125984" footer="0.54"/>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T85"/>
  <sheetViews>
    <sheetView view="pageBreakPreview" zoomScale="145" zoomScaleNormal="160" zoomScaleSheetLayoutView="145" zoomScalePageLayoutView="0" workbookViewId="0" topLeftCell="A55">
      <selection activeCell="C45" sqref="C45"/>
    </sheetView>
  </sheetViews>
  <sheetFormatPr defaultColWidth="9.140625" defaultRowHeight="12.75"/>
  <cols>
    <col min="1" max="1" width="4.7109375" style="37" customWidth="1"/>
    <col min="2" max="2" width="7.7109375" style="38" customWidth="1"/>
    <col min="3" max="3" width="47.140625" style="66" bestFit="1" customWidth="1"/>
    <col min="4" max="4" width="5.421875" style="39" customWidth="1"/>
    <col min="5" max="5" width="7.57421875" style="201" customWidth="1"/>
    <col min="6" max="6" width="5.57421875" style="39" customWidth="1"/>
    <col min="7" max="7" width="4.8515625" style="39" customWidth="1"/>
    <col min="8" max="8" width="6.421875" style="39" bestFit="1" customWidth="1"/>
    <col min="9" max="9" width="6.57421875" style="39" bestFit="1" customWidth="1"/>
    <col min="10" max="10" width="5.57421875" style="39" customWidth="1"/>
    <col min="11" max="11" width="5.7109375" style="39" bestFit="1" customWidth="1"/>
    <col min="12" max="12" width="6.28125" style="39" bestFit="1" customWidth="1"/>
    <col min="13" max="13" width="8.8515625" style="39" customWidth="1"/>
    <col min="14" max="14" width="8.00390625" style="39" customWidth="1"/>
    <col min="15" max="15" width="6.28125" style="39" bestFit="1" customWidth="1"/>
    <col min="16" max="16" width="8.140625" style="39" bestFit="1" customWidth="1"/>
    <col min="17" max="16384" width="9.140625" style="36" customWidth="1"/>
  </cols>
  <sheetData>
    <row r="1" spans="1:16" ht="13.5" customHeight="1">
      <c r="A1" s="562" t="s">
        <v>986</v>
      </c>
      <c r="B1" s="562"/>
      <c r="C1" s="563"/>
      <c r="D1" s="562"/>
      <c r="E1" s="562"/>
      <c r="F1" s="562"/>
      <c r="G1" s="562"/>
      <c r="H1" s="562"/>
      <c r="I1" s="562"/>
      <c r="J1" s="562"/>
      <c r="K1" s="562"/>
      <c r="L1" s="562"/>
      <c r="M1" s="562"/>
      <c r="N1" s="562"/>
      <c r="O1" s="562"/>
      <c r="P1" s="562"/>
    </row>
    <row r="2" spans="1:16" ht="12" customHeight="1">
      <c r="A2" s="67"/>
      <c r="B2" s="45"/>
      <c r="C2" s="45"/>
      <c r="D2" s="44"/>
      <c r="E2" s="44"/>
      <c r="F2" s="44"/>
      <c r="G2" s="44"/>
      <c r="H2" s="44"/>
      <c r="I2" s="44"/>
      <c r="J2" s="44"/>
      <c r="K2" s="44"/>
      <c r="L2" s="44"/>
      <c r="M2" s="44"/>
      <c r="N2" s="44"/>
      <c r="O2" s="44"/>
      <c r="P2" s="44"/>
    </row>
    <row r="3" spans="1:16" ht="24.75" customHeight="1">
      <c r="A3" s="708" t="s">
        <v>45</v>
      </c>
      <c r="B3" s="708"/>
      <c r="C3" s="709"/>
      <c r="D3" s="708"/>
      <c r="E3" s="708"/>
      <c r="F3" s="708"/>
      <c r="G3" s="708"/>
      <c r="H3" s="708"/>
      <c r="I3" s="708"/>
      <c r="J3" s="708"/>
      <c r="K3" s="708"/>
      <c r="L3" s="708"/>
      <c r="M3" s="708"/>
      <c r="N3" s="708"/>
      <c r="O3" s="708"/>
      <c r="P3" s="708"/>
    </row>
    <row r="4" spans="1:16" ht="11.25">
      <c r="A4" s="68"/>
      <c r="B4" s="45"/>
      <c r="C4" s="47"/>
      <c r="D4" s="46"/>
      <c r="E4" s="48"/>
      <c r="F4" s="48"/>
      <c r="G4" s="49"/>
      <c r="H4" s="49"/>
      <c r="I4" s="49"/>
      <c r="J4" s="49"/>
      <c r="K4" s="49"/>
      <c r="L4" s="49"/>
      <c r="M4" s="49"/>
      <c r="N4" s="49"/>
      <c r="O4" s="49"/>
      <c r="P4" s="49"/>
    </row>
    <row r="5" spans="1:16" ht="30.75" customHeight="1">
      <c r="A5" s="550" t="s">
        <v>253</v>
      </c>
      <c r="B5" s="550"/>
      <c r="C5" s="550"/>
      <c r="D5" s="551"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51"/>
      <c r="F5" s="551"/>
      <c r="G5" s="551"/>
      <c r="H5" s="551"/>
      <c r="I5" s="551"/>
      <c r="J5" s="551"/>
      <c r="K5" s="551"/>
      <c r="L5" s="551"/>
      <c r="M5" s="551"/>
      <c r="N5" s="551"/>
      <c r="O5" s="551"/>
      <c r="P5" s="551"/>
    </row>
    <row r="6" spans="1:16" ht="22.5" customHeight="1">
      <c r="A6" s="550" t="s">
        <v>254</v>
      </c>
      <c r="B6" s="550"/>
      <c r="C6" s="550"/>
      <c r="D6" s="551" t="s">
        <v>987</v>
      </c>
      <c r="E6" s="551"/>
      <c r="F6" s="551"/>
      <c r="G6" s="551"/>
      <c r="H6" s="551"/>
      <c r="I6" s="551"/>
      <c r="J6" s="551"/>
      <c r="K6" s="551"/>
      <c r="L6" s="551"/>
      <c r="M6" s="551"/>
      <c r="N6" s="551"/>
      <c r="O6" s="551"/>
      <c r="P6" s="551"/>
    </row>
    <row r="7" spans="1:16" ht="11.25" customHeight="1">
      <c r="A7" s="550" t="s">
        <v>255</v>
      </c>
      <c r="B7" s="550"/>
      <c r="C7" s="550"/>
      <c r="D7" s="551" t="s">
        <v>974</v>
      </c>
      <c r="E7" s="551"/>
      <c r="F7" s="551"/>
      <c r="G7" s="551"/>
      <c r="H7" s="551"/>
      <c r="I7" s="551"/>
      <c r="J7" s="551"/>
      <c r="K7" s="551"/>
      <c r="L7" s="551"/>
      <c r="M7" s="551"/>
      <c r="N7" s="551"/>
      <c r="O7" s="551"/>
      <c r="P7" s="551"/>
    </row>
    <row r="8" spans="1:16" ht="13.5" customHeight="1">
      <c r="A8" s="550" t="s">
        <v>468</v>
      </c>
      <c r="B8" s="550"/>
      <c r="C8" s="550"/>
      <c r="D8" s="550"/>
      <c r="E8" s="550"/>
      <c r="F8" s="550"/>
      <c r="G8" s="550"/>
      <c r="H8" s="550"/>
      <c r="I8" s="550"/>
      <c r="J8" s="550"/>
      <c r="K8" s="550"/>
      <c r="L8" s="550"/>
      <c r="M8" s="550"/>
      <c r="N8" s="550"/>
      <c r="O8" s="550"/>
      <c r="P8" s="550"/>
    </row>
    <row r="9" spans="1:16" ht="13.5" customHeight="1">
      <c r="A9" s="36"/>
      <c r="B9" s="74"/>
      <c r="C9" s="50"/>
      <c r="D9" s="36"/>
      <c r="E9" s="51"/>
      <c r="F9" s="51"/>
      <c r="G9" s="52"/>
      <c r="H9" s="52"/>
      <c r="I9" s="52"/>
      <c r="J9" s="52"/>
      <c r="K9" s="52"/>
      <c r="L9" s="52"/>
      <c r="M9" s="53" t="s">
        <v>291</v>
      </c>
      <c r="N9" s="53"/>
      <c r="O9" s="552"/>
      <c r="P9" s="552"/>
    </row>
    <row r="10" spans="1:16" ht="13.5" customHeight="1">
      <c r="A10" s="70"/>
      <c r="B10" s="73"/>
      <c r="C10" s="55"/>
      <c r="D10" s="56"/>
      <c r="E10" s="57"/>
      <c r="F10" s="57"/>
      <c r="G10" s="57"/>
      <c r="H10" s="57"/>
      <c r="I10" s="57"/>
      <c r="J10" s="57"/>
      <c r="K10" s="57"/>
      <c r="L10" s="57"/>
      <c r="M10" s="58" t="s">
        <v>256</v>
      </c>
      <c r="N10" s="58"/>
      <c r="O10" s="553"/>
      <c r="P10" s="553"/>
    </row>
    <row r="11" spans="1:16" ht="13.5" customHeight="1">
      <c r="A11" s="554" t="s">
        <v>257</v>
      </c>
      <c r="B11" s="556" t="s">
        <v>258</v>
      </c>
      <c r="C11" s="558" t="s">
        <v>259</v>
      </c>
      <c r="D11" s="59"/>
      <c r="E11" s="59"/>
      <c r="F11" s="560" t="s">
        <v>262</v>
      </c>
      <c r="G11" s="560"/>
      <c r="H11" s="560"/>
      <c r="I11" s="560"/>
      <c r="J11" s="560"/>
      <c r="K11" s="560"/>
      <c r="L11" s="561" t="s">
        <v>263</v>
      </c>
      <c r="M11" s="561"/>
      <c r="N11" s="561"/>
      <c r="O11" s="561"/>
      <c r="P11" s="561"/>
    </row>
    <row r="12" spans="1:16" ht="74.25" customHeight="1">
      <c r="A12" s="555"/>
      <c r="B12" s="557"/>
      <c r="C12" s="559"/>
      <c r="D12" s="81" t="s">
        <v>260</v>
      </c>
      <c r="E12" s="81" t="s">
        <v>261</v>
      </c>
      <c r="F12" s="81" t="s">
        <v>264</v>
      </c>
      <c r="G12" s="81" t="s">
        <v>355</v>
      </c>
      <c r="H12" s="81" t="s">
        <v>356</v>
      </c>
      <c r="I12" s="81" t="s">
        <v>357</v>
      </c>
      <c r="J12" s="81" t="s">
        <v>358</v>
      </c>
      <c r="K12" s="81" t="s">
        <v>359</v>
      </c>
      <c r="L12" s="81" t="s">
        <v>265</v>
      </c>
      <c r="M12" s="81" t="s">
        <v>356</v>
      </c>
      <c r="N12" s="81" t="s">
        <v>357</v>
      </c>
      <c r="O12" s="81" t="s">
        <v>358</v>
      </c>
      <c r="P12" s="81" t="s">
        <v>360</v>
      </c>
    </row>
    <row r="13" spans="1:16" s="60" customFormat="1" ht="11.25">
      <c r="A13" s="76"/>
      <c r="B13" s="77"/>
      <c r="C13" s="541" t="str">
        <f>D6</f>
        <v>Mucenieku ielas posma no Dzirnavu ielas līdz Jelgavas ielai apgaismojuma montāža Kuldīgā (Ceturtā kārta)</v>
      </c>
      <c r="D13" s="542"/>
      <c r="E13" s="542"/>
      <c r="F13" s="542"/>
      <c r="G13" s="542"/>
      <c r="H13" s="542"/>
      <c r="I13" s="542"/>
      <c r="J13" s="542"/>
      <c r="K13" s="542"/>
      <c r="L13" s="542"/>
      <c r="M13" s="542"/>
      <c r="N13" s="542"/>
      <c r="O13" s="542"/>
      <c r="P13" s="543"/>
    </row>
    <row r="14" spans="1:16" ht="12.75" customHeight="1">
      <c r="A14" s="71"/>
      <c r="B14" s="72"/>
      <c r="C14" s="544" t="s">
        <v>36</v>
      </c>
      <c r="D14" s="544"/>
      <c r="E14" s="544"/>
      <c r="F14" s="544"/>
      <c r="G14" s="544"/>
      <c r="H14" s="544"/>
      <c r="I14" s="544"/>
      <c r="J14" s="544"/>
      <c r="K14" s="544"/>
      <c r="L14" s="544"/>
      <c r="M14" s="544"/>
      <c r="N14" s="544"/>
      <c r="O14" s="544"/>
      <c r="P14" s="545"/>
    </row>
    <row r="15" spans="1:16" ht="11.25">
      <c r="A15" s="205">
        <v>1</v>
      </c>
      <c r="B15" s="78" t="s">
        <v>293</v>
      </c>
      <c r="C15" s="206" t="s">
        <v>988</v>
      </c>
      <c r="D15" s="78" t="s">
        <v>296</v>
      </c>
      <c r="E15" s="226">
        <v>3</v>
      </c>
      <c r="F15" s="165"/>
      <c r="G15" s="42"/>
      <c r="H15" s="42"/>
      <c r="I15" s="42"/>
      <c r="J15" s="166"/>
      <c r="K15" s="42"/>
      <c r="L15" s="42"/>
      <c r="M15" s="42"/>
      <c r="N15" s="42"/>
      <c r="O15" s="42"/>
      <c r="P15" s="42"/>
    </row>
    <row r="16" spans="1:16" ht="11.25">
      <c r="A16" s="205">
        <f>A15+1</f>
        <v>2</v>
      </c>
      <c r="B16" s="78" t="s">
        <v>294</v>
      </c>
      <c r="C16" s="206" t="s">
        <v>300</v>
      </c>
      <c r="D16" s="41" t="s">
        <v>297</v>
      </c>
      <c r="E16" s="226">
        <v>228</v>
      </c>
      <c r="F16" s="165"/>
      <c r="G16" s="42"/>
      <c r="H16" s="42"/>
      <c r="I16" s="42"/>
      <c r="J16" s="166"/>
      <c r="K16" s="42"/>
      <c r="L16" s="42"/>
      <c r="M16" s="42"/>
      <c r="N16" s="42"/>
      <c r="O16" s="42"/>
      <c r="P16" s="42"/>
    </row>
    <row r="17" spans="1:16" ht="11.25">
      <c r="A17" s="205">
        <f aca="true" t="shared" si="0" ref="A17:A69">A16+1</f>
        <v>3</v>
      </c>
      <c r="B17" s="78" t="s">
        <v>294</v>
      </c>
      <c r="C17" s="206" t="s">
        <v>309</v>
      </c>
      <c r="D17" s="41" t="s">
        <v>292</v>
      </c>
      <c r="E17" s="226">
        <v>68.4</v>
      </c>
      <c r="F17" s="165"/>
      <c r="G17" s="42"/>
      <c r="H17" s="42"/>
      <c r="I17" s="42"/>
      <c r="J17" s="166"/>
      <c r="K17" s="42"/>
      <c r="L17" s="42"/>
      <c r="M17" s="42"/>
      <c r="N17" s="42"/>
      <c r="O17" s="42"/>
      <c r="P17" s="42"/>
    </row>
    <row r="18" spans="1:16" ht="11.25">
      <c r="A18" s="205">
        <f t="shared" si="0"/>
        <v>4</v>
      </c>
      <c r="B18" s="78" t="s">
        <v>308</v>
      </c>
      <c r="C18" s="206" t="s">
        <v>310</v>
      </c>
      <c r="D18" s="41" t="s">
        <v>297</v>
      </c>
      <c r="E18" s="226">
        <v>303</v>
      </c>
      <c r="F18" s="165"/>
      <c r="G18" s="42"/>
      <c r="H18" s="42"/>
      <c r="I18" s="42"/>
      <c r="J18" s="166"/>
      <c r="K18" s="42"/>
      <c r="L18" s="42"/>
      <c r="M18" s="42"/>
      <c r="N18" s="42"/>
      <c r="O18" s="42"/>
      <c r="P18" s="42"/>
    </row>
    <row r="19" spans="1:16" ht="11.25">
      <c r="A19" s="205">
        <f t="shared" si="0"/>
        <v>5</v>
      </c>
      <c r="B19" s="78" t="s">
        <v>308</v>
      </c>
      <c r="C19" s="207" t="s">
        <v>469</v>
      </c>
      <c r="D19" s="41" t="s">
        <v>297</v>
      </c>
      <c r="E19" s="376">
        <v>303</v>
      </c>
      <c r="F19" s="165"/>
      <c r="G19" s="42"/>
      <c r="H19" s="42"/>
      <c r="I19" s="42"/>
      <c r="J19" s="166"/>
      <c r="K19" s="42"/>
      <c r="L19" s="42"/>
      <c r="M19" s="42"/>
      <c r="N19" s="42"/>
      <c r="O19" s="42"/>
      <c r="P19" s="42"/>
    </row>
    <row r="20" spans="1:16" ht="11.25">
      <c r="A20" s="205">
        <f t="shared" si="0"/>
        <v>6</v>
      </c>
      <c r="B20" s="78" t="s">
        <v>308</v>
      </c>
      <c r="C20" s="207" t="s">
        <v>470</v>
      </c>
      <c r="D20" s="41" t="s">
        <v>297</v>
      </c>
      <c r="E20" s="376">
        <v>29</v>
      </c>
      <c r="F20" s="165"/>
      <c r="G20" s="42"/>
      <c r="H20" s="42"/>
      <c r="I20" s="42"/>
      <c r="J20" s="166"/>
      <c r="K20" s="42"/>
      <c r="L20" s="42"/>
      <c r="M20" s="42"/>
      <c r="N20" s="42"/>
      <c r="O20" s="42"/>
      <c r="P20" s="42"/>
    </row>
    <row r="21" spans="1:16" ht="11.25">
      <c r="A21" s="205">
        <f t="shared" si="0"/>
        <v>7</v>
      </c>
      <c r="B21" s="78" t="s">
        <v>308</v>
      </c>
      <c r="C21" s="207" t="s">
        <v>202</v>
      </c>
      <c r="D21" s="41" t="s">
        <v>297</v>
      </c>
      <c r="E21" s="226">
        <v>303</v>
      </c>
      <c r="F21" s="165"/>
      <c r="G21" s="42"/>
      <c r="H21" s="42"/>
      <c r="I21" s="42"/>
      <c r="J21" s="166"/>
      <c r="K21" s="42"/>
      <c r="L21" s="42"/>
      <c r="M21" s="42"/>
      <c r="N21" s="42"/>
      <c r="O21" s="42"/>
      <c r="P21" s="42"/>
    </row>
    <row r="22" spans="1:16" ht="11.25">
      <c r="A22" s="205">
        <f t="shared" si="0"/>
        <v>8</v>
      </c>
      <c r="B22" s="78" t="s">
        <v>308</v>
      </c>
      <c r="C22" s="206" t="s">
        <v>213</v>
      </c>
      <c r="D22" s="41" t="s">
        <v>297</v>
      </c>
      <c r="E22" s="226">
        <v>332</v>
      </c>
      <c r="F22" s="165"/>
      <c r="G22" s="42"/>
      <c r="H22" s="42"/>
      <c r="I22" s="42"/>
      <c r="J22" s="166"/>
      <c r="K22" s="42"/>
      <c r="L22" s="42"/>
      <c r="M22" s="42"/>
      <c r="N22" s="42"/>
      <c r="O22" s="42"/>
      <c r="P22" s="42"/>
    </row>
    <row r="23" spans="1:16" ht="11.25">
      <c r="A23" s="205">
        <f t="shared" si="0"/>
        <v>9</v>
      </c>
      <c r="B23" s="78" t="s">
        <v>308</v>
      </c>
      <c r="C23" s="207" t="s">
        <v>575</v>
      </c>
      <c r="D23" s="41" t="s">
        <v>297</v>
      </c>
      <c r="E23" s="226">
        <v>343</v>
      </c>
      <c r="F23" s="165"/>
      <c r="G23" s="42"/>
      <c r="H23" s="42"/>
      <c r="I23" s="42"/>
      <c r="J23" s="166"/>
      <c r="K23" s="42"/>
      <c r="L23" s="42"/>
      <c r="M23" s="42"/>
      <c r="N23" s="42"/>
      <c r="O23" s="42"/>
      <c r="P23" s="42"/>
    </row>
    <row r="24" spans="1:16" ht="11.25">
      <c r="A24" s="205">
        <f t="shared" si="0"/>
        <v>10</v>
      </c>
      <c r="B24" s="78" t="s">
        <v>308</v>
      </c>
      <c r="C24" s="207" t="s">
        <v>472</v>
      </c>
      <c r="D24" s="41" t="s">
        <v>297</v>
      </c>
      <c r="E24" s="226">
        <v>126</v>
      </c>
      <c r="F24" s="165"/>
      <c r="G24" s="42"/>
      <c r="H24" s="42"/>
      <c r="I24" s="42"/>
      <c r="J24" s="166"/>
      <c r="K24" s="42"/>
      <c r="L24" s="42"/>
      <c r="M24" s="42"/>
      <c r="N24" s="42"/>
      <c r="O24" s="42"/>
      <c r="P24" s="42"/>
    </row>
    <row r="25" spans="1:16" ht="11.25">
      <c r="A25" s="205">
        <f t="shared" si="0"/>
        <v>11</v>
      </c>
      <c r="B25" s="78" t="s">
        <v>308</v>
      </c>
      <c r="C25" s="207" t="s">
        <v>24</v>
      </c>
      <c r="D25" s="41" t="s">
        <v>295</v>
      </c>
      <c r="E25" s="226">
        <v>23</v>
      </c>
      <c r="F25" s="165"/>
      <c r="G25" s="42"/>
      <c r="H25" s="42"/>
      <c r="I25" s="42"/>
      <c r="J25" s="166"/>
      <c r="K25" s="42"/>
      <c r="L25" s="42"/>
      <c r="M25" s="42"/>
      <c r="N25" s="42"/>
      <c r="O25" s="42"/>
      <c r="P25" s="42"/>
    </row>
    <row r="26" spans="1:16" ht="11.25">
      <c r="A26" s="205">
        <f t="shared" si="0"/>
        <v>12</v>
      </c>
      <c r="B26" s="78" t="s">
        <v>308</v>
      </c>
      <c r="C26" s="207" t="s">
        <v>577</v>
      </c>
      <c r="D26" s="41" t="s">
        <v>295</v>
      </c>
      <c r="E26" s="376">
        <v>4</v>
      </c>
      <c r="F26" s="165"/>
      <c r="G26" s="42"/>
      <c r="H26" s="42"/>
      <c r="I26" s="42"/>
      <c r="J26" s="166"/>
      <c r="K26" s="42"/>
      <c r="L26" s="42"/>
      <c r="M26" s="42"/>
      <c r="N26" s="42"/>
      <c r="O26" s="42"/>
      <c r="P26" s="42"/>
    </row>
    <row r="27" spans="1:16" ht="11.25">
      <c r="A27" s="205">
        <f t="shared" si="0"/>
        <v>13</v>
      </c>
      <c r="B27" s="78" t="s">
        <v>308</v>
      </c>
      <c r="C27" s="207" t="s">
        <v>578</v>
      </c>
      <c r="D27" s="41" t="s">
        <v>295</v>
      </c>
      <c r="E27" s="376">
        <v>4</v>
      </c>
      <c r="F27" s="165"/>
      <c r="G27" s="42"/>
      <c r="H27" s="42"/>
      <c r="I27" s="42"/>
      <c r="J27" s="166"/>
      <c r="K27" s="42"/>
      <c r="L27" s="42"/>
      <c r="M27" s="42"/>
      <c r="N27" s="42"/>
      <c r="O27" s="42"/>
      <c r="P27" s="42"/>
    </row>
    <row r="28" spans="1:16" ht="11.25">
      <c r="A28" s="205">
        <f t="shared" si="0"/>
        <v>14</v>
      </c>
      <c r="B28" s="78" t="s">
        <v>308</v>
      </c>
      <c r="C28" s="207" t="s">
        <v>989</v>
      </c>
      <c r="D28" s="41" t="s">
        <v>295</v>
      </c>
      <c r="E28" s="376">
        <v>2</v>
      </c>
      <c r="F28" s="165"/>
      <c r="G28" s="42"/>
      <c r="H28" s="42"/>
      <c r="I28" s="42"/>
      <c r="J28" s="166"/>
      <c r="K28" s="42"/>
      <c r="L28" s="42"/>
      <c r="M28" s="42"/>
      <c r="N28" s="42"/>
      <c r="O28" s="42"/>
      <c r="P28" s="42"/>
    </row>
    <row r="29" spans="1:16" ht="11.25">
      <c r="A29" s="205">
        <f t="shared" si="0"/>
        <v>15</v>
      </c>
      <c r="B29" s="78" t="s">
        <v>308</v>
      </c>
      <c r="C29" s="207" t="s">
        <v>990</v>
      </c>
      <c r="D29" s="41" t="s">
        <v>295</v>
      </c>
      <c r="E29" s="376">
        <v>2</v>
      </c>
      <c r="F29" s="165"/>
      <c r="G29" s="42"/>
      <c r="H29" s="42"/>
      <c r="I29" s="42"/>
      <c r="J29" s="166"/>
      <c r="K29" s="42"/>
      <c r="L29" s="42"/>
      <c r="M29" s="42"/>
      <c r="N29" s="42"/>
      <c r="O29" s="42"/>
      <c r="P29" s="42"/>
    </row>
    <row r="30" spans="1:16" ht="11.25">
      <c r="A30" s="205">
        <f t="shared" si="0"/>
        <v>16</v>
      </c>
      <c r="B30" s="78" t="s">
        <v>308</v>
      </c>
      <c r="C30" s="207" t="s">
        <v>991</v>
      </c>
      <c r="D30" s="41" t="s">
        <v>295</v>
      </c>
      <c r="E30" s="376">
        <v>6</v>
      </c>
      <c r="F30" s="165"/>
      <c r="G30" s="42"/>
      <c r="H30" s="42"/>
      <c r="I30" s="42"/>
      <c r="J30" s="166"/>
      <c r="K30" s="42"/>
      <c r="L30" s="42"/>
      <c r="M30" s="42"/>
      <c r="N30" s="42"/>
      <c r="O30" s="42"/>
      <c r="P30" s="42"/>
    </row>
    <row r="31" spans="1:16" ht="11.25">
      <c r="A31" s="205">
        <f t="shared" si="0"/>
        <v>17</v>
      </c>
      <c r="B31" s="78" t="s">
        <v>308</v>
      </c>
      <c r="C31" s="207" t="s">
        <v>206</v>
      </c>
      <c r="D31" s="41" t="s">
        <v>295</v>
      </c>
      <c r="E31" s="376">
        <v>15</v>
      </c>
      <c r="F31" s="165"/>
      <c r="G31" s="42"/>
      <c r="H31" s="42"/>
      <c r="I31" s="42"/>
      <c r="J31" s="166"/>
      <c r="K31" s="42"/>
      <c r="L31" s="42"/>
      <c r="M31" s="42"/>
      <c r="N31" s="42"/>
      <c r="O31" s="42"/>
      <c r="P31" s="42"/>
    </row>
    <row r="32" spans="1:16" ht="11.25">
      <c r="A32" s="205">
        <f t="shared" si="0"/>
        <v>18</v>
      </c>
      <c r="B32" s="78" t="s">
        <v>308</v>
      </c>
      <c r="C32" s="206" t="s">
        <v>27</v>
      </c>
      <c r="D32" s="78" t="s">
        <v>296</v>
      </c>
      <c r="E32" s="368">
        <v>14</v>
      </c>
      <c r="F32" s="165"/>
      <c r="G32" s="42"/>
      <c r="H32" s="42"/>
      <c r="I32" s="42"/>
      <c r="J32" s="166"/>
      <c r="K32" s="42"/>
      <c r="L32" s="42"/>
      <c r="M32" s="42"/>
      <c r="N32" s="42"/>
      <c r="O32" s="42"/>
      <c r="P32" s="42"/>
    </row>
    <row r="33" spans="1:16" ht="11.25">
      <c r="A33" s="205">
        <f t="shared" si="0"/>
        <v>19</v>
      </c>
      <c r="B33" s="78" t="s">
        <v>308</v>
      </c>
      <c r="C33" s="206" t="s">
        <v>428</v>
      </c>
      <c r="D33" s="41" t="s">
        <v>295</v>
      </c>
      <c r="E33" s="368">
        <v>7</v>
      </c>
      <c r="F33" s="165"/>
      <c r="G33" s="42"/>
      <c r="H33" s="42"/>
      <c r="I33" s="42"/>
      <c r="J33" s="166"/>
      <c r="K33" s="42"/>
      <c r="L33" s="42"/>
      <c r="M33" s="42"/>
      <c r="N33" s="42"/>
      <c r="O33" s="42"/>
      <c r="P33" s="42"/>
    </row>
    <row r="34" spans="1:16" ht="11.25">
      <c r="A34" s="205">
        <f t="shared" si="0"/>
        <v>20</v>
      </c>
      <c r="B34" s="78" t="s">
        <v>308</v>
      </c>
      <c r="C34" s="207" t="s">
        <v>596</v>
      </c>
      <c r="D34" s="41" t="s">
        <v>295</v>
      </c>
      <c r="E34" s="376">
        <v>2</v>
      </c>
      <c r="F34" s="165"/>
      <c r="G34" s="42"/>
      <c r="H34" s="42"/>
      <c r="I34" s="42"/>
      <c r="J34" s="166"/>
      <c r="K34" s="42"/>
      <c r="L34" s="42"/>
      <c r="M34" s="42"/>
      <c r="N34" s="42"/>
      <c r="O34" s="42"/>
      <c r="P34" s="42"/>
    </row>
    <row r="35" spans="1:16" ht="13.5" customHeight="1">
      <c r="A35" s="205">
        <f t="shared" si="0"/>
        <v>21</v>
      </c>
      <c r="B35" s="78" t="s">
        <v>308</v>
      </c>
      <c r="C35" s="206" t="s">
        <v>992</v>
      </c>
      <c r="D35" s="41" t="s">
        <v>295</v>
      </c>
      <c r="E35" s="226">
        <v>7</v>
      </c>
      <c r="F35" s="165"/>
      <c r="G35" s="42"/>
      <c r="H35" s="42"/>
      <c r="I35" s="42"/>
      <c r="J35" s="166"/>
      <c r="K35" s="42"/>
      <c r="L35" s="42"/>
      <c r="M35" s="42"/>
      <c r="N35" s="42"/>
      <c r="O35" s="42"/>
      <c r="P35" s="42"/>
    </row>
    <row r="36" spans="1:16" ht="11.25">
      <c r="A36" s="205">
        <f t="shared" si="0"/>
        <v>22</v>
      </c>
      <c r="B36" s="78" t="s">
        <v>308</v>
      </c>
      <c r="C36" s="206" t="s">
        <v>25</v>
      </c>
      <c r="D36" s="41" t="s">
        <v>295</v>
      </c>
      <c r="E36" s="226">
        <v>7</v>
      </c>
      <c r="F36" s="165"/>
      <c r="G36" s="42"/>
      <c r="H36" s="42"/>
      <c r="I36" s="42"/>
      <c r="J36" s="166"/>
      <c r="K36" s="42"/>
      <c r="L36" s="42"/>
      <c r="M36" s="42"/>
      <c r="N36" s="42"/>
      <c r="O36" s="42"/>
      <c r="P36" s="42"/>
    </row>
    <row r="37" spans="1:16" ht="11.25">
      <c r="A37" s="205">
        <f t="shared" si="0"/>
        <v>23</v>
      </c>
      <c r="B37" s="78" t="s">
        <v>308</v>
      </c>
      <c r="C37" s="207" t="s">
        <v>464</v>
      </c>
      <c r="D37" s="41" t="s">
        <v>295</v>
      </c>
      <c r="E37" s="226">
        <v>7</v>
      </c>
      <c r="F37" s="165"/>
      <c r="G37" s="42"/>
      <c r="H37" s="42"/>
      <c r="I37" s="42"/>
      <c r="J37" s="166"/>
      <c r="K37" s="42"/>
      <c r="L37" s="42"/>
      <c r="M37" s="42"/>
      <c r="N37" s="42"/>
      <c r="O37" s="42"/>
      <c r="P37" s="42"/>
    </row>
    <row r="38" spans="1:16" ht="11.25">
      <c r="A38" s="205">
        <f t="shared" si="0"/>
        <v>24</v>
      </c>
      <c r="B38" s="78" t="s">
        <v>308</v>
      </c>
      <c r="C38" s="207" t="s">
        <v>993</v>
      </c>
      <c r="D38" s="41" t="s">
        <v>295</v>
      </c>
      <c r="E38" s="376">
        <v>7</v>
      </c>
      <c r="F38" s="165"/>
      <c r="G38" s="42"/>
      <c r="H38" s="42"/>
      <c r="I38" s="42"/>
      <c r="J38" s="166"/>
      <c r="K38" s="42"/>
      <c r="L38" s="42"/>
      <c r="M38" s="42"/>
      <c r="N38" s="42"/>
      <c r="O38" s="42"/>
      <c r="P38" s="42"/>
    </row>
    <row r="39" spans="1:16" ht="11.25">
      <c r="A39" s="205">
        <f t="shared" si="0"/>
        <v>25</v>
      </c>
      <c r="B39" s="78" t="s">
        <v>308</v>
      </c>
      <c r="C39" s="206" t="s">
        <v>581</v>
      </c>
      <c r="D39" s="78" t="s">
        <v>296</v>
      </c>
      <c r="E39" s="368">
        <v>7</v>
      </c>
      <c r="F39" s="165"/>
      <c r="G39" s="42"/>
      <c r="H39" s="42"/>
      <c r="I39" s="42"/>
      <c r="J39" s="166"/>
      <c r="K39" s="42"/>
      <c r="L39" s="42"/>
      <c r="M39" s="42"/>
      <c r="N39" s="42"/>
      <c r="O39" s="42"/>
      <c r="P39" s="42"/>
    </row>
    <row r="40" spans="1:16" ht="11.25">
      <c r="A40" s="205">
        <f t="shared" si="0"/>
        <v>26</v>
      </c>
      <c r="B40" s="78" t="s">
        <v>308</v>
      </c>
      <c r="C40" s="207" t="s">
        <v>994</v>
      </c>
      <c r="D40" s="41" t="s">
        <v>295</v>
      </c>
      <c r="E40" s="376">
        <v>7</v>
      </c>
      <c r="F40" s="165"/>
      <c r="G40" s="42"/>
      <c r="H40" s="42"/>
      <c r="I40" s="42"/>
      <c r="J40" s="166"/>
      <c r="K40" s="42"/>
      <c r="L40" s="42"/>
      <c r="M40" s="42"/>
      <c r="N40" s="42"/>
      <c r="O40" s="42"/>
      <c r="P40" s="42"/>
    </row>
    <row r="41" spans="1:16" ht="11.25">
      <c r="A41" s="205">
        <f t="shared" si="0"/>
        <v>27</v>
      </c>
      <c r="B41" s="78" t="s">
        <v>308</v>
      </c>
      <c r="C41" s="207" t="s">
        <v>995</v>
      </c>
      <c r="D41" s="41" t="s">
        <v>295</v>
      </c>
      <c r="E41" s="376">
        <v>7</v>
      </c>
      <c r="F41" s="165"/>
      <c r="G41" s="42"/>
      <c r="H41" s="42"/>
      <c r="I41" s="42"/>
      <c r="J41" s="166"/>
      <c r="K41" s="42"/>
      <c r="L41" s="42"/>
      <c r="M41" s="42"/>
      <c r="N41" s="42"/>
      <c r="O41" s="42"/>
      <c r="P41" s="42"/>
    </row>
    <row r="42" spans="1:16" ht="11.25">
      <c r="A42" s="205">
        <f t="shared" si="0"/>
        <v>28</v>
      </c>
      <c r="B42" s="78" t="s">
        <v>308</v>
      </c>
      <c r="C42" s="206" t="s">
        <v>311</v>
      </c>
      <c r="D42" s="41" t="s">
        <v>297</v>
      </c>
      <c r="E42" s="368">
        <v>126</v>
      </c>
      <c r="F42" s="165"/>
      <c r="G42" s="42"/>
      <c r="H42" s="42"/>
      <c r="I42" s="42"/>
      <c r="J42" s="166"/>
      <c r="K42" s="42"/>
      <c r="L42" s="42"/>
      <c r="M42" s="42"/>
      <c r="N42" s="42"/>
      <c r="O42" s="42"/>
      <c r="P42" s="42"/>
    </row>
    <row r="43" spans="1:16" ht="11.25">
      <c r="A43" s="205">
        <f t="shared" si="0"/>
        <v>29</v>
      </c>
      <c r="B43" s="78" t="s">
        <v>308</v>
      </c>
      <c r="C43" s="207" t="s">
        <v>312</v>
      </c>
      <c r="D43" s="41" t="s">
        <v>295</v>
      </c>
      <c r="E43" s="376">
        <v>14</v>
      </c>
      <c r="F43" s="165"/>
      <c r="G43" s="42"/>
      <c r="H43" s="42"/>
      <c r="I43" s="42"/>
      <c r="J43" s="166"/>
      <c r="K43" s="42"/>
      <c r="L43" s="42"/>
      <c r="M43" s="42"/>
      <c r="N43" s="42"/>
      <c r="O43" s="42"/>
      <c r="P43" s="42"/>
    </row>
    <row r="44" spans="1:16" ht="11.25">
      <c r="A44" s="205">
        <f t="shared" si="0"/>
        <v>30</v>
      </c>
      <c r="B44" s="78" t="s">
        <v>308</v>
      </c>
      <c r="C44" s="206" t="s">
        <v>313</v>
      </c>
      <c r="D44" s="41" t="s">
        <v>295</v>
      </c>
      <c r="E44" s="368">
        <v>7</v>
      </c>
      <c r="F44" s="165"/>
      <c r="G44" s="42"/>
      <c r="H44" s="42"/>
      <c r="I44" s="42"/>
      <c r="J44" s="166"/>
      <c r="K44" s="42"/>
      <c r="L44" s="42"/>
      <c r="M44" s="42"/>
      <c r="N44" s="42"/>
      <c r="O44" s="42"/>
      <c r="P44" s="42"/>
    </row>
    <row r="45" spans="1:16" ht="11.25">
      <c r="A45" s="205">
        <f t="shared" si="0"/>
        <v>31</v>
      </c>
      <c r="B45" s="78" t="s">
        <v>308</v>
      </c>
      <c r="C45" s="207" t="s">
        <v>465</v>
      </c>
      <c r="D45" s="41" t="s">
        <v>295</v>
      </c>
      <c r="E45" s="376">
        <v>7</v>
      </c>
      <c r="F45" s="165"/>
      <c r="G45" s="42"/>
      <c r="H45" s="42"/>
      <c r="I45" s="42"/>
      <c r="J45" s="166"/>
      <c r="K45" s="42"/>
      <c r="L45" s="42"/>
      <c r="M45" s="42"/>
      <c r="N45" s="42"/>
      <c r="O45" s="42"/>
      <c r="P45" s="42"/>
    </row>
    <row r="46" spans="1:16" ht="12" customHeight="1">
      <c r="A46" s="205">
        <f t="shared" si="0"/>
        <v>32</v>
      </c>
      <c r="B46" s="78" t="s">
        <v>308</v>
      </c>
      <c r="C46" s="207" t="s">
        <v>28</v>
      </c>
      <c r="D46" s="41" t="s">
        <v>295</v>
      </c>
      <c r="E46" s="376">
        <v>7</v>
      </c>
      <c r="F46" s="165"/>
      <c r="G46" s="42"/>
      <c r="H46" s="42"/>
      <c r="I46" s="42"/>
      <c r="J46" s="166"/>
      <c r="K46" s="42"/>
      <c r="L46" s="42"/>
      <c r="M46" s="42"/>
      <c r="N46" s="42"/>
      <c r="O46" s="42"/>
      <c r="P46" s="42"/>
    </row>
    <row r="47" spans="1:16" ht="11.25">
      <c r="A47" s="205">
        <f t="shared" si="0"/>
        <v>33</v>
      </c>
      <c r="B47" s="78" t="s">
        <v>308</v>
      </c>
      <c r="C47" s="207" t="s">
        <v>591</v>
      </c>
      <c r="D47" s="41" t="s">
        <v>295</v>
      </c>
      <c r="E47" s="376">
        <v>2</v>
      </c>
      <c r="F47" s="165"/>
      <c r="G47" s="42"/>
      <c r="H47" s="42"/>
      <c r="I47" s="42"/>
      <c r="J47" s="166"/>
      <c r="K47" s="42"/>
      <c r="L47" s="42"/>
      <c r="M47" s="42"/>
      <c r="N47" s="42"/>
      <c r="O47" s="42"/>
      <c r="P47" s="42"/>
    </row>
    <row r="48" spans="1:16" ht="11.25">
      <c r="A48" s="205">
        <f t="shared" si="0"/>
        <v>34</v>
      </c>
      <c r="B48" s="78" t="s">
        <v>308</v>
      </c>
      <c r="C48" s="207" t="s">
        <v>592</v>
      </c>
      <c r="D48" s="41" t="s">
        <v>295</v>
      </c>
      <c r="E48" s="376">
        <v>2</v>
      </c>
      <c r="F48" s="165"/>
      <c r="G48" s="42"/>
      <c r="H48" s="42"/>
      <c r="I48" s="42"/>
      <c r="J48" s="166"/>
      <c r="K48" s="42"/>
      <c r="L48" s="42"/>
      <c r="M48" s="42"/>
      <c r="N48" s="42"/>
      <c r="O48" s="42"/>
      <c r="P48" s="42"/>
    </row>
    <row r="49" spans="1:16" ht="11.25">
      <c r="A49" s="205">
        <f t="shared" si="0"/>
        <v>35</v>
      </c>
      <c r="B49" s="78" t="s">
        <v>308</v>
      </c>
      <c r="C49" s="207" t="s">
        <v>593</v>
      </c>
      <c r="D49" s="41" t="s">
        <v>295</v>
      </c>
      <c r="E49" s="376">
        <v>2</v>
      </c>
      <c r="F49" s="165"/>
      <c r="G49" s="42"/>
      <c r="H49" s="42"/>
      <c r="I49" s="42"/>
      <c r="J49" s="166"/>
      <c r="K49" s="42"/>
      <c r="L49" s="42"/>
      <c r="M49" s="42"/>
      <c r="N49" s="42"/>
      <c r="O49" s="42"/>
      <c r="P49" s="42"/>
    </row>
    <row r="50" spans="1:16" ht="11.25">
      <c r="A50" s="205">
        <f t="shared" si="0"/>
        <v>36</v>
      </c>
      <c r="B50" s="78" t="s">
        <v>308</v>
      </c>
      <c r="C50" s="207" t="s">
        <v>996</v>
      </c>
      <c r="D50" s="41" t="s">
        <v>295</v>
      </c>
      <c r="E50" s="376">
        <v>2</v>
      </c>
      <c r="F50" s="165"/>
      <c r="G50" s="42"/>
      <c r="H50" s="42"/>
      <c r="I50" s="42"/>
      <c r="J50" s="166"/>
      <c r="K50" s="42"/>
      <c r="L50" s="42"/>
      <c r="M50" s="42"/>
      <c r="N50" s="42"/>
      <c r="O50" s="42"/>
      <c r="P50" s="42"/>
    </row>
    <row r="51" spans="1:16" ht="11.25">
      <c r="A51" s="205">
        <f t="shared" si="0"/>
        <v>37</v>
      </c>
      <c r="B51" s="78" t="s">
        <v>308</v>
      </c>
      <c r="C51" s="207" t="s">
        <v>29</v>
      </c>
      <c r="D51" s="41" t="s">
        <v>295</v>
      </c>
      <c r="E51" s="376">
        <v>7</v>
      </c>
      <c r="F51" s="165"/>
      <c r="G51" s="42"/>
      <c r="H51" s="42"/>
      <c r="I51" s="42"/>
      <c r="J51" s="166"/>
      <c r="K51" s="42"/>
      <c r="L51" s="42"/>
      <c r="M51" s="42"/>
      <c r="N51" s="42"/>
      <c r="O51" s="42"/>
      <c r="P51" s="42"/>
    </row>
    <row r="52" spans="1:16" ht="11.25">
      <c r="A52" s="205">
        <f t="shared" si="0"/>
        <v>38</v>
      </c>
      <c r="B52" s="78" t="s">
        <v>308</v>
      </c>
      <c r="C52" s="207" t="s">
        <v>30</v>
      </c>
      <c r="D52" s="41" t="s">
        <v>295</v>
      </c>
      <c r="E52" s="376">
        <v>7</v>
      </c>
      <c r="F52" s="165"/>
      <c r="G52" s="42"/>
      <c r="H52" s="42"/>
      <c r="I52" s="42"/>
      <c r="J52" s="166"/>
      <c r="K52" s="42"/>
      <c r="L52" s="42"/>
      <c r="M52" s="42"/>
      <c r="N52" s="42"/>
      <c r="O52" s="42"/>
      <c r="P52" s="42"/>
    </row>
    <row r="53" spans="1:16" ht="11.25">
      <c r="A53" s="205">
        <f t="shared" si="0"/>
        <v>39</v>
      </c>
      <c r="B53" s="78" t="s">
        <v>308</v>
      </c>
      <c r="C53" s="207" t="s">
        <v>31</v>
      </c>
      <c r="D53" s="41" t="s">
        <v>295</v>
      </c>
      <c r="E53" s="376">
        <v>7</v>
      </c>
      <c r="F53" s="165"/>
      <c r="G53" s="42"/>
      <c r="H53" s="42"/>
      <c r="I53" s="42"/>
      <c r="J53" s="166"/>
      <c r="K53" s="42"/>
      <c r="L53" s="42"/>
      <c r="M53" s="42"/>
      <c r="N53" s="42"/>
      <c r="O53" s="42"/>
      <c r="P53" s="42"/>
    </row>
    <row r="54" spans="1:16" ht="11.25">
      <c r="A54" s="205">
        <f t="shared" si="0"/>
        <v>40</v>
      </c>
      <c r="B54" s="78" t="s">
        <v>308</v>
      </c>
      <c r="C54" s="207" t="s">
        <v>429</v>
      </c>
      <c r="D54" s="41" t="s">
        <v>295</v>
      </c>
      <c r="E54" s="376">
        <v>7</v>
      </c>
      <c r="F54" s="165"/>
      <c r="G54" s="42"/>
      <c r="H54" s="42"/>
      <c r="I54" s="42"/>
      <c r="J54" s="166"/>
      <c r="K54" s="42"/>
      <c r="L54" s="42"/>
      <c r="M54" s="42"/>
      <c r="N54" s="42"/>
      <c r="O54" s="42"/>
      <c r="P54" s="42"/>
    </row>
    <row r="55" spans="1:16" ht="11.25">
      <c r="A55" s="205">
        <f t="shared" si="0"/>
        <v>41</v>
      </c>
      <c r="B55" s="78" t="s">
        <v>308</v>
      </c>
      <c r="C55" s="207" t="s">
        <v>997</v>
      </c>
      <c r="D55" s="41" t="s">
        <v>296</v>
      </c>
      <c r="E55" s="376">
        <v>2</v>
      </c>
      <c r="F55" s="165"/>
      <c r="G55" s="42"/>
      <c r="H55" s="42"/>
      <c r="I55" s="42"/>
      <c r="J55" s="166"/>
      <c r="K55" s="42"/>
      <c r="L55" s="42"/>
      <c r="M55" s="42"/>
      <c r="N55" s="42"/>
      <c r="O55" s="42"/>
      <c r="P55" s="42"/>
    </row>
    <row r="56" spans="1:16" ht="11.25">
      <c r="A56" s="205">
        <f t="shared" si="0"/>
        <v>42</v>
      </c>
      <c r="B56" s="78" t="s">
        <v>308</v>
      </c>
      <c r="C56" s="207" t="s">
        <v>459</v>
      </c>
      <c r="D56" s="41" t="s">
        <v>295</v>
      </c>
      <c r="E56" s="376">
        <v>4</v>
      </c>
      <c r="F56" s="165"/>
      <c r="G56" s="42"/>
      <c r="H56" s="42"/>
      <c r="I56" s="42"/>
      <c r="J56" s="166"/>
      <c r="K56" s="42"/>
      <c r="L56" s="42"/>
      <c r="M56" s="42"/>
      <c r="N56" s="42"/>
      <c r="O56" s="42"/>
      <c r="P56" s="42"/>
    </row>
    <row r="57" spans="1:16" ht="11.25">
      <c r="A57" s="205">
        <f t="shared" si="0"/>
        <v>43</v>
      </c>
      <c r="B57" s="78" t="s">
        <v>308</v>
      </c>
      <c r="C57" s="207" t="s">
        <v>998</v>
      </c>
      <c r="D57" s="41" t="s">
        <v>334</v>
      </c>
      <c r="E57" s="376">
        <v>10</v>
      </c>
      <c r="F57" s="165"/>
      <c r="G57" s="42"/>
      <c r="H57" s="42"/>
      <c r="I57" s="42"/>
      <c r="J57" s="166"/>
      <c r="K57" s="42"/>
      <c r="L57" s="42"/>
      <c r="M57" s="42"/>
      <c r="N57" s="42"/>
      <c r="O57" s="42"/>
      <c r="P57" s="42"/>
    </row>
    <row r="58" spans="1:16" ht="11.25">
      <c r="A58" s="205">
        <f t="shared" si="0"/>
        <v>44</v>
      </c>
      <c r="B58" s="78" t="s">
        <v>308</v>
      </c>
      <c r="C58" s="207" t="s">
        <v>461</v>
      </c>
      <c r="D58" s="41" t="s">
        <v>295</v>
      </c>
      <c r="E58" s="376">
        <v>4</v>
      </c>
      <c r="F58" s="165"/>
      <c r="G58" s="42"/>
      <c r="H58" s="42"/>
      <c r="I58" s="42"/>
      <c r="J58" s="166"/>
      <c r="K58" s="42"/>
      <c r="L58" s="42"/>
      <c r="M58" s="42"/>
      <c r="N58" s="42"/>
      <c r="O58" s="42"/>
      <c r="P58" s="42"/>
    </row>
    <row r="59" spans="1:16" ht="11.25">
      <c r="A59" s="205">
        <f t="shared" si="0"/>
        <v>45</v>
      </c>
      <c r="B59" s="78" t="s">
        <v>308</v>
      </c>
      <c r="C59" s="207" t="s">
        <v>999</v>
      </c>
      <c r="D59" s="41" t="s">
        <v>295</v>
      </c>
      <c r="E59" s="376">
        <v>4</v>
      </c>
      <c r="F59" s="165"/>
      <c r="G59" s="42"/>
      <c r="H59" s="42"/>
      <c r="I59" s="42"/>
      <c r="J59" s="166"/>
      <c r="K59" s="42"/>
      <c r="L59" s="42"/>
      <c r="M59" s="42"/>
      <c r="N59" s="42"/>
      <c r="O59" s="42"/>
      <c r="P59" s="42"/>
    </row>
    <row r="60" spans="1:16" ht="11.25">
      <c r="A60" s="205">
        <f t="shared" si="0"/>
        <v>46</v>
      </c>
      <c r="B60" s="78" t="s">
        <v>308</v>
      </c>
      <c r="C60" s="207" t="s">
        <v>209</v>
      </c>
      <c r="D60" s="41" t="s">
        <v>295</v>
      </c>
      <c r="E60" s="376">
        <v>2</v>
      </c>
      <c r="F60" s="165"/>
      <c r="G60" s="42"/>
      <c r="H60" s="42"/>
      <c r="I60" s="42"/>
      <c r="J60" s="166"/>
      <c r="K60" s="42"/>
      <c r="L60" s="42"/>
      <c r="M60" s="42"/>
      <c r="N60" s="42"/>
      <c r="O60" s="42"/>
      <c r="P60" s="42"/>
    </row>
    <row r="61" spans="1:16" ht="11.25">
      <c r="A61" s="205">
        <f t="shared" si="0"/>
        <v>47</v>
      </c>
      <c r="B61" s="78" t="s">
        <v>308</v>
      </c>
      <c r="C61" s="207" t="s">
        <v>1000</v>
      </c>
      <c r="D61" s="41" t="s">
        <v>295</v>
      </c>
      <c r="E61" s="376">
        <v>7</v>
      </c>
      <c r="F61" s="165"/>
      <c r="G61" s="42"/>
      <c r="H61" s="42"/>
      <c r="I61" s="42"/>
      <c r="J61" s="166"/>
      <c r="K61" s="42"/>
      <c r="L61" s="42"/>
      <c r="M61" s="42"/>
      <c r="N61" s="42"/>
      <c r="O61" s="42"/>
      <c r="P61" s="42"/>
    </row>
    <row r="62" spans="1:16" ht="11.25">
      <c r="A62" s="205">
        <f t="shared" si="0"/>
        <v>48</v>
      </c>
      <c r="B62" s="78" t="s">
        <v>308</v>
      </c>
      <c r="C62" s="207" t="s">
        <v>32</v>
      </c>
      <c r="D62" s="41" t="s">
        <v>33</v>
      </c>
      <c r="E62" s="376">
        <v>1</v>
      </c>
      <c r="F62" s="165"/>
      <c r="G62" s="42"/>
      <c r="H62" s="42"/>
      <c r="I62" s="42"/>
      <c r="J62" s="166"/>
      <c r="K62" s="42"/>
      <c r="L62" s="42"/>
      <c r="M62" s="42"/>
      <c r="N62" s="42"/>
      <c r="O62" s="42"/>
      <c r="P62" s="42"/>
    </row>
    <row r="63" spans="1:16" ht="11.25">
      <c r="A63" s="205">
        <f t="shared" si="0"/>
        <v>49</v>
      </c>
      <c r="B63" s="78" t="s">
        <v>308</v>
      </c>
      <c r="C63" s="207" t="s">
        <v>34</v>
      </c>
      <c r="D63" s="41" t="s">
        <v>296</v>
      </c>
      <c r="E63" s="376">
        <v>23</v>
      </c>
      <c r="F63" s="165"/>
      <c r="G63" s="42"/>
      <c r="H63" s="42"/>
      <c r="I63" s="42"/>
      <c r="J63" s="166"/>
      <c r="K63" s="42"/>
      <c r="L63" s="42"/>
      <c r="M63" s="42"/>
      <c r="N63" s="42"/>
      <c r="O63" s="42"/>
      <c r="P63" s="42"/>
    </row>
    <row r="64" spans="1:16" ht="11.25" customHeight="1">
      <c r="A64" s="205">
        <f t="shared" si="0"/>
        <v>50</v>
      </c>
      <c r="B64" s="78" t="s">
        <v>308</v>
      </c>
      <c r="C64" s="207" t="s">
        <v>35</v>
      </c>
      <c r="D64" s="41" t="s">
        <v>298</v>
      </c>
      <c r="E64" s="376">
        <v>13.68</v>
      </c>
      <c r="F64" s="165"/>
      <c r="G64" s="42"/>
      <c r="H64" s="42"/>
      <c r="I64" s="42"/>
      <c r="J64" s="166"/>
      <c r="K64" s="42"/>
      <c r="L64" s="42"/>
      <c r="M64" s="42"/>
      <c r="N64" s="42"/>
      <c r="O64" s="42"/>
      <c r="P64" s="42"/>
    </row>
    <row r="65" spans="1:16" ht="11.25" customHeight="1">
      <c r="A65" s="205">
        <f t="shared" si="0"/>
        <v>51</v>
      </c>
      <c r="B65" s="78" t="s">
        <v>308</v>
      </c>
      <c r="C65" s="206" t="s">
        <v>214</v>
      </c>
      <c r="D65" s="78" t="s">
        <v>334</v>
      </c>
      <c r="E65" s="368">
        <v>228</v>
      </c>
      <c r="F65" s="165"/>
      <c r="G65" s="42"/>
      <c r="H65" s="42"/>
      <c r="I65" s="42"/>
      <c r="J65" s="166"/>
      <c r="K65" s="42"/>
      <c r="L65" s="42"/>
      <c r="M65" s="42"/>
      <c r="N65" s="42"/>
      <c r="O65" s="42"/>
      <c r="P65" s="42"/>
    </row>
    <row r="66" spans="1:16" ht="11.25" customHeight="1">
      <c r="A66" s="205">
        <f t="shared" si="0"/>
        <v>52</v>
      </c>
      <c r="B66" s="78" t="s">
        <v>308</v>
      </c>
      <c r="C66" s="206" t="s">
        <v>215</v>
      </c>
      <c r="D66" s="78" t="s">
        <v>334</v>
      </c>
      <c r="E66" s="368">
        <v>228</v>
      </c>
      <c r="F66" s="165"/>
      <c r="G66" s="42"/>
      <c r="H66" s="42"/>
      <c r="I66" s="42"/>
      <c r="J66" s="166"/>
      <c r="K66" s="42"/>
      <c r="L66" s="42"/>
      <c r="M66" s="42"/>
      <c r="N66" s="42"/>
      <c r="O66" s="42"/>
      <c r="P66" s="42"/>
    </row>
    <row r="67" spans="1:16" ht="11.25">
      <c r="A67" s="205">
        <f t="shared" si="0"/>
        <v>53</v>
      </c>
      <c r="B67" s="78" t="s">
        <v>307</v>
      </c>
      <c r="C67" s="206" t="s">
        <v>467</v>
      </c>
      <c r="D67" s="78" t="s">
        <v>296</v>
      </c>
      <c r="E67" s="368">
        <v>1</v>
      </c>
      <c r="F67" s="165"/>
      <c r="G67" s="42"/>
      <c r="H67" s="42"/>
      <c r="I67" s="42"/>
      <c r="J67" s="166"/>
      <c r="K67" s="42"/>
      <c r="L67" s="42"/>
      <c r="M67" s="42"/>
      <c r="N67" s="42"/>
      <c r="O67" s="42"/>
      <c r="P67" s="42"/>
    </row>
    <row r="68" spans="1:16" ht="11.25">
      <c r="A68" s="205">
        <f t="shared" si="0"/>
        <v>54</v>
      </c>
      <c r="B68" s="78" t="s">
        <v>307</v>
      </c>
      <c r="C68" s="206" t="s">
        <v>212</v>
      </c>
      <c r="D68" s="78" t="s">
        <v>296</v>
      </c>
      <c r="E68" s="368">
        <v>1</v>
      </c>
      <c r="F68" s="165"/>
      <c r="G68" s="42"/>
      <c r="H68" s="42"/>
      <c r="I68" s="42"/>
      <c r="J68" s="166"/>
      <c r="K68" s="42"/>
      <c r="L68" s="42"/>
      <c r="M68" s="42"/>
      <c r="N68" s="42"/>
      <c r="O68" s="42"/>
      <c r="P68" s="42"/>
    </row>
    <row r="69" spans="1:16" ht="11.25">
      <c r="A69" s="205">
        <f t="shared" si="0"/>
        <v>55</v>
      </c>
      <c r="B69" s="78" t="s">
        <v>307</v>
      </c>
      <c r="C69" s="206" t="s">
        <v>315</v>
      </c>
      <c r="D69" s="78" t="s">
        <v>296</v>
      </c>
      <c r="E69" s="368">
        <v>1</v>
      </c>
      <c r="F69" s="165"/>
      <c r="G69" s="42"/>
      <c r="H69" s="42"/>
      <c r="I69" s="42"/>
      <c r="J69" s="166"/>
      <c r="K69" s="42"/>
      <c r="L69" s="42"/>
      <c r="M69" s="42"/>
      <c r="N69" s="42"/>
      <c r="O69" s="42"/>
      <c r="P69" s="42"/>
    </row>
    <row r="70" spans="1:17" s="61" customFormat="1" ht="11.25">
      <c r="A70" s="511" t="s">
        <v>266</v>
      </c>
      <c r="B70" s="511"/>
      <c r="C70" s="511"/>
      <c r="D70" s="511"/>
      <c r="E70" s="511"/>
      <c r="F70" s="511"/>
      <c r="G70" s="511"/>
      <c r="H70" s="511"/>
      <c r="I70" s="511"/>
      <c r="J70" s="511"/>
      <c r="K70" s="511"/>
      <c r="L70" s="62"/>
      <c r="M70" s="62"/>
      <c r="N70" s="62"/>
      <c r="O70" s="62"/>
      <c r="P70" s="62"/>
      <c r="Q70" s="208"/>
    </row>
    <row r="71" spans="1:16" s="61" customFormat="1" ht="10.5">
      <c r="A71" s="512" t="s">
        <v>267</v>
      </c>
      <c r="B71" s="512"/>
      <c r="C71" s="512"/>
      <c r="D71" s="512"/>
      <c r="E71" s="512"/>
      <c r="F71" s="512"/>
      <c r="G71" s="512"/>
      <c r="H71" s="512"/>
      <c r="I71" s="512"/>
      <c r="J71" s="512"/>
      <c r="K71" s="512"/>
      <c r="L71" s="63"/>
      <c r="M71" s="54"/>
      <c r="N71" s="54"/>
      <c r="O71" s="54"/>
      <c r="P71" s="54"/>
    </row>
    <row r="72" spans="1:20" s="61" customFormat="1" ht="10.5">
      <c r="A72" s="512" t="s">
        <v>37</v>
      </c>
      <c r="B72" s="512"/>
      <c r="C72" s="512"/>
      <c r="D72" s="512"/>
      <c r="E72" s="512"/>
      <c r="F72" s="512"/>
      <c r="G72" s="512"/>
      <c r="H72" s="512"/>
      <c r="I72" s="512"/>
      <c r="J72" s="512"/>
      <c r="K72" s="512"/>
      <c r="L72" s="512"/>
      <c r="M72" s="54"/>
      <c r="N72" s="54"/>
      <c r="O72" s="54"/>
      <c r="P72" s="54"/>
      <c r="Q72" s="84"/>
      <c r="R72" s="84"/>
      <c r="S72" s="84"/>
      <c r="T72" s="84"/>
    </row>
    <row r="73" spans="1:20" ht="23.25" customHeight="1">
      <c r="A73" s="69"/>
      <c r="B73" s="507" t="s">
        <v>41</v>
      </c>
      <c r="C73" s="507"/>
      <c r="D73" s="80"/>
      <c r="E73" s="80"/>
      <c r="F73" s="80"/>
      <c r="G73" s="80"/>
      <c r="H73" s="80"/>
      <c r="I73" s="80"/>
      <c r="J73" s="80"/>
      <c r="K73" s="80"/>
      <c r="L73" s="80"/>
      <c r="M73" s="57"/>
      <c r="N73" s="57"/>
      <c r="O73" s="57"/>
      <c r="P73" s="57"/>
      <c r="Q73" s="85"/>
      <c r="R73" s="85"/>
      <c r="S73" s="85"/>
      <c r="T73" s="85"/>
    </row>
    <row r="74" spans="1:20" ht="11.25" customHeight="1">
      <c r="A74" s="69"/>
      <c r="B74" s="507" t="s">
        <v>42</v>
      </c>
      <c r="C74" s="507"/>
      <c r="D74" s="507"/>
      <c r="E74" s="507"/>
      <c r="F74" s="507"/>
      <c r="G74" s="507"/>
      <c r="H74" s="507"/>
      <c r="I74" s="507"/>
      <c r="J74" s="507"/>
      <c r="K74" s="507"/>
      <c r="L74" s="507"/>
      <c r="M74" s="507"/>
      <c r="N74" s="507"/>
      <c r="O74" s="507"/>
      <c r="P74" s="507"/>
      <c r="Q74" s="85"/>
      <c r="R74" s="86"/>
      <c r="S74" s="85"/>
      <c r="T74" s="85"/>
    </row>
    <row r="75" spans="1:20" ht="23.25" customHeight="1">
      <c r="A75" s="43"/>
      <c r="B75" s="507" t="s">
        <v>43</v>
      </c>
      <c r="C75" s="507"/>
      <c r="D75" s="507"/>
      <c r="E75" s="507"/>
      <c r="F75" s="507"/>
      <c r="G75" s="507"/>
      <c r="H75" s="507"/>
      <c r="I75" s="507"/>
      <c r="J75" s="507"/>
      <c r="K75" s="507"/>
      <c r="L75" s="507"/>
      <c r="M75" s="507"/>
      <c r="N75" s="507"/>
      <c r="O75" s="507"/>
      <c r="P75" s="507"/>
      <c r="Q75" s="85"/>
      <c r="R75" s="85"/>
      <c r="S75" s="85"/>
      <c r="T75" s="85"/>
    </row>
    <row r="76" spans="1:16" ht="24.75" customHeight="1">
      <c r="A76" s="43"/>
      <c r="B76" s="507" t="s">
        <v>252</v>
      </c>
      <c r="C76" s="507"/>
      <c r="D76" s="507"/>
      <c r="E76" s="507"/>
      <c r="F76" s="507"/>
      <c r="G76" s="507"/>
      <c r="H76" s="507"/>
      <c r="I76" s="507"/>
      <c r="J76" s="507"/>
      <c r="K76" s="507"/>
      <c r="L76" s="507"/>
      <c r="M76" s="507"/>
      <c r="N76" s="507"/>
      <c r="O76" s="507"/>
      <c r="P76" s="507"/>
    </row>
    <row r="77" spans="1:16" ht="12" customHeight="1">
      <c r="A77" s="43"/>
      <c r="B77" s="507" t="s">
        <v>44</v>
      </c>
      <c r="C77" s="507"/>
      <c r="D77" s="507"/>
      <c r="E77" s="507"/>
      <c r="F77" s="507"/>
      <c r="G77" s="507"/>
      <c r="H77" s="507"/>
      <c r="I77" s="507"/>
      <c r="J77" s="507"/>
      <c r="K77" s="507"/>
      <c r="L77" s="507"/>
      <c r="M77" s="507"/>
      <c r="N77" s="507"/>
      <c r="O77" s="507"/>
      <c r="P77" s="507"/>
    </row>
    <row r="78" spans="1:16" s="65" customFormat="1" ht="13.5" customHeight="1">
      <c r="A78" s="64"/>
      <c r="B78" s="79"/>
      <c r="C78" s="508"/>
      <c r="D78" s="508"/>
      <c r="E78" s="508"/>
      <c r="F78" s="508"/>
      <c r="G78" s="508"/>
      <c r="H78" s="508"/>
      <c r="I78" s="508"/>
      <c r="J78" s="508"/>
      <c r="K78" s="508"/>
      <c r="L78" s="508"/>
      <c r="M78" s="508"/>
      <c r="N78" s="508"/>
      <c r="O78" s="508"/>
      <c r="P78" s="508"/>
    </row>
    <row r="80" spans="3:16" ht="11.25">
      <c r="C80" s="36"/>
      <c r="D80" s="505"/>
      <c r="E80" s="505"/>
      <c r="F80" s="505"/>
      <c r="G80" s="505"/>
      <c r="H80" s="505"/>
      <c r="I80" s="505"/>
      <c r="J80" s="505"/>
      <c r="K80" s="505"/>
      <c r="L80" s="505"/>
      <c r="N80" s="506"/>
      <c r="O80" s="506"/>
      <c r="P80" s="506"/>
    </row>
    <row r="81" spans="3:16" ht="11.25">
      <c r="C81" s="36"/>
      <c r="D81" s="505"/>
      <c r="E81" s="505"/>
      <c r="F81" s="505"/>
      <c r="G81" s="505"/>
      <c r="H81" s="505"/>
      <c r="I81" s="505"/>
      <c r="J81" s="505"/>
      <c r="K81" s="505"/>
      <c r="L81" s="505"/>
      <c r="N81" s="505"/>
      <c r="O81" s="505"/>
      <c r="P81" s="505"/>
    </row>
    <row r="82" ht="11.25">
      <c r="C82" s="36"/>
    </row>
    <row r="83" spans="3:16" ht="11.25">
      <c r="C83" s="36"/>
      <c r="D83" s="505"/>
      <c r="E83" s="505"/>
      <c r="F83" s="505"/>
      <c r="G83" s="505"/>
      <c r="H83" s="505"/>
      <c r="I83" s="505"/>
      <c r="J83" s="505"/>
      <c r="K83" s="505"/>
      <c r="L83" s="505"/>
      <c r="N83" s="506"/>
      <c r="O83" s="506"/>
      <c r="P83" s="506"/>
    </row>
    <row r="84" spans="3:16" ht="11.25">
      <c r="C84" s="36"/>
      <c r="D84" s="505"/>
      <c r="E84" s="505"/>
      <c r="F84" s="505"/>
      <c r="G84" s="505"/>
      <c r="H84" s="505"/>
      <c r="I84" s="505"/>
      <c r="J84" s="505"/>
      <c r="K84" s="505"/>
      <c r="L84" s="505"/>
      <c r="N84" s="505"/>
      <c r="O84" s="505"/>
      <c r="P84" s="505"/>
    </row>
    <row r="85" ht="11.25">
      <c r="C85" s="36"/>
    </row>
  </sheetData>
  <sheetProtection/>
  <mergeCells count="39">
    <mergeCell ref="A1:P1"/>
    <mergeCell ref="A3:P3"/>
    <mergeCell ref="A5:C5"/>
    <mergeCell ref="D5:P5"/>
    <mergeCell ref="A6:C6"/>
    <mergeCell ref="D6:P6"/>
    <mergeCell ref="A7:C7"/>
    <mergeCell ref="D7:P7"/>
    <mergeCell ref="A8:P8"/>
    <mergeCell ref="O9:P9"/>
    <mergeCell ref="O10:P10"/>
    <mergeCell ref="A11:A12"/>
    <mergeCell ref="B11:B12"/>
    <mergeCell ref="C11:C12"/>
    <mergeCell ref="F11:K11"/>
    <mergeCell ref="L11:P11"/>
    <mergeCell ref="C13:P13"/>
    <mergeCell ref="C14:P14"/>
    <mergeCell ref="A70:K70"/>
    <mergeCell ref="A71:K71"/>
    <mergeCell ref="A72:L72"/>
    <mergeCell ref="B73:C73"/>
    <mergeCell ref="B74:P74"/>
    <mergeCell ref="B75:P75"/>
    <mergeCell ref="B76:P76"/>
    <mergeCell ref="B77:P77"/>
    <mergeCell ref="C78:P78"/>
    <mergeCell ref="D80:F80"/>
    <mergeCell ref="G80:L80"/>
    <mergeCell ref="N80:P80"/>
    <mergeCell ref="D84:F84"/>
    <mergeCell ref="G84:L84"/>
    <mergeCell ref="N84:P84"/>
    <mergeCell ref="D81:F81"/>
    <mergeCell ref="G81:L81"/>
    <mergeCell ref="N81:P81"/>
    <mergeCell ref="D83:F83"/>
    <mergeCell ref="G83:L83"/>
    <mergeCell ref="N83:P83"/>
  </mergeCells>
  <printOptions horizontalCentered="1"/>
  <pageMargins left="0.45" right="0" top="0.31" bottom="0" header="0.23" footer="0.16"/>
  <pageSetup horizontalDpi="600" verticalDpi="600" orientation="landscape" paperSize="9" scale="95" r:id="rId1"/>
</worksheet>
</file>

<file path=xl/worksheets/sheet22.xml><?xml version="1.0" encoding="utf-8"?>
<worksheet xmlns="http://schemas.openxmlformats.org/spreadsheetml/2006/main" xmlns:r="http://schemas.openxmlformats.org/officeDocument/2006/relationships">
  <dimension ref="A1:P117"/>
  <sheetViews>
    <sheetView view="pageBreakPreview" zoomScaleNormal="130" zoomScaleSheetLayoutView="100" zoomScalePageLayoutView="0" workbookViewId="0" topLeftCell="A80">
      <selection activeCell="G52" sqref="G52"/>
    </sheetView>
  </sheetViews>
  <sheetFormatPr defaultColWidth="9.140625" defaultRowHeight="12.75"/>
  <cols>
    <col min="1" max="1" width="4.00390625" style="37" customWidth="1"/>
    <col min="2" max="2" width="7.7109375" style="38" customWidth="1"/>
    <col min="3" max="3" width="47.140625" style="66" bestFit="1" customWidth="1"/>
    <col min="4" max="4" width="5.421875" style="39" customWidth="1"/>
    <col min="5" max="5" width="7.57421875" style="39" customWidth="1"/>
    <col min="6" max="6" width="5.57421875" style="39" customWidth="1"/>
    <col min="7" max="7" width="5.28125" style="39" bestFit="1" customWidth="1"/>
    <col min="8" max="8" width="5.421875" style="39" customWidth="1"/>
    <col min="9" max="9" width="5.7109375" style="39" bestFit="1" customWidth="1"/>
    <col min="10" max="10" width="4.8515625" style="39" bestFit="1" customWidth="1"/>
    <col min="11" max="11" width="5.7109375" style="39" bestFit="1" customWidth="1"/>
    <col min="12" max="12" width="7.140625" style="39" bestFit="1" customWidth="1"/>
    <col min="13" max="13" width="9.00390625" style="39" customWidth="1"/>
    <col min="14" max="14" width="8.00390625" style="39" bestFit="1" customWidth="1"/>
    <col min="15" max="15" width="7.140625" style="39" customWidth="1"/>
    <col min="16" max="16" width="8.00390625" style="39" bestFit="1" customWidth="1"/>
    <col min="17" max="16384" width="9.140625" style="36" customWidth="1"/>
  </cols>
  <sheetData>
    <row r="1" spans="1:16" ht="11.25">
      <c r="A1" s="562" t="s">
        <v>1001</v>
      </c>
      <c r="B1" s="562"/>
      <c r="C1" s="563"/>
      <c r="D1" s="562"/>
      <c r="E1" s="562"/>
      <c r="F1" s="562"/>
      <c r="G1" s="562"/>
      <c r="H1" s="562"/>
      <c r="I1" s="562"/>
      <c r="J1" s="562"/>
      <c r="K1" s="562"/>
      <c r="L1" s="562"/>
      <c r="M1" s="562"/>
      <c r="N1" s="562"/>
      <c r="O1" s="562"/>
      <c r="P1" s="562"/>
    </row>
    <row r="2" spans="1:16" ht="11.25">
      <c r="A2" s="67"/>
      <c r="B2" s="45"/>
      <c r="C2" s="45"/>
      <c r="D2" s="44"/>
      <c r="E2" s="67"/>
      <c r="F2" s="44"/>
      <c r="G2" s="44"/>
      <c r="H2" s="44"/>
      <c r="I2" s="44"/>
      <c r="J2" s="44"/>
      <c r="K2" s="44"/>
      <c r="L2" s="44"/>
      <c r="M2" s="44"/>
      <c r="N2" s="44"/>
      <c r="O2" s="44"/>
      <c r="P2" s="44"/>
    </row>
    <row r="3" spans="1:16" ht="28.5" customHeight="1">
      <c r="A3" s="708" t="s">
        <v>45</v>
      </c>
      <c r="B3" s="708"/>
      <c r="C3" s="709"/>
      <c r="D3" s="708"/>
      <c r="E3" s="708"/>
      <c r="F3" s="708"/>
      <c r="G3" s="708"/>
      <c r="H3" s="708"/>
      <c r="I3" s="708"/>
      <c r="J3" s="708"/>
      <c r="K3" s="708"/>
      <c r="L3" s="708"/>
      <c r="M3" s="708"/>
      <c r="N3" s="708"/>
      <c r="O3" s="708"/>
      <c r="P3" s="708"/>
    </row>
    <row r="4" spans="1:16" ht="2.25" customHeight="1">
      <c r="A4" s="68"/>
      <c r="B4" s="45"/>
      <c r="C4" s="47"/>
      <c r="D4" s="46"/>
      <c r="E4" s="221"/>
      <c r="F4" s="48"/>
      <c r="G4" s="49"/>
      <c r="H4" s="49"/>
      <c r="I4" s="49"/>
      <c r="J4" s="49"/>
      <c r="K4" s="49"/>
      <c r="L4" s="49"/>
      <c r="M4" s="49"/>
      <c r="N4" s="49"/>
      <c r="O4" s="49"/>
      <c r="P4" s="49"/>
    </row>
    <row r="5" spans="1:16" ht="33" customHeight="1">
      <c r="A5" s="550" t="s">
        <v>253</v>
      </c>
      <c r="B5" s="550"/>
      <c r="C5" s="550"/>
      <c r="D5" s="551"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51"/>
      <c r="F5" s="551"/>
      <c r="G5" s="551"/>
      <c r="H5" s="551"/>
      <c r="I5" s="551"/>
      <c r="J5" s="551"/>
      <c r="K5" s="551"/>
      <c r="L5" s="551"/>
      <c r="M5" s="551"/>
      <c r="N5" s="551"/>
      <c r="O5" s="551"/>
      <c r="P5" s="551"/>
    </row>
    <row r="6" spans="1:16" ht="23.25" customHeight="1">
      <c r="A6" s="550" t="s">
        <v>254</v>
      </c>
      <c r="B6" s="550"/>
      <c r="C6" s="550"/>
      <c r="D6" s="551" t="s">
        <v>1002</v>
      </c>
      <c r="E6" s="551"/>
      <c r="F6" s="551"/>
      <c r="G6" s="551"/>
      <c r="H6" s="551"/>
      <c r="I6" s="551"/>
      <c r="J6" s="551"/>
      <c r="K6" s="551"/>
      <c r="L6" s="551"/>
      <c r="M6" s="551"/>
      <c r="N6" s="551"/>
      <c r="O6" s="551"/>
      <c r="P6" s="551"/>
    </row>
    <row r="7" spans="1:16" ht="11.25" customHeight="1">
      <c r="A7" s="550" t="s">
        <v>255</v>
      </c>
      <c r="B7" s="550"/>
      <c r="C7" s="550"/>
      <c r="D7" s="551" t="s">
        <v>974</v>
      </c>
      <c r="E7" s="551"/>
      <c r="F7" s="551"/>
      <c r="G7" s="551"/>
      <c r="H7" s="551"/>
      <c r="I7" s="551"/>
      <c r="J7" s="551"/>
      <c r="K7" s="551"/>
      <c r="L7" s="551"/>
      <c r="M7" s="551"/>
      <c r="N7" s="551"/>
      <c r="O7" s="551"/>
      <c r="P7" s="551"/>
    </row>
    <row r="8" spans="1:16" ht="11.25">
      <c r="A8" s="550" t="s">
        <v>468</v>
      </c>
      <c r="B8" s="550"/>
      <c r="C8" s="550"/>
      <c r="D8" s="550"/>
      <c r="E8" s="550"/>
      <c r="F8" s="550"/>
      <c r="G8" s="550"/>
      <c r="H8" s="550"/>
      <c r="I8" s="550"/>
      <c r="J8" s="550"/>
      <c r="K8" s="550"/>
      <c r="L8" s="550"/>
      <c r="M8" s="550"/>
      <c r="N8" s="550"/>
      <c r="O8" s="550"/>
      <c r="P8" s="550"/>
    </row>
    <row r="9" spans="1:16" ht="11.25">
      <c r="A9" s="36"/>
      <c r="B9" s="74"/>
      <c r="C9" s="50" t="s">
        <v>23</v>
      </c>
      <c r="D9" s="36"/>
      <c r="E9" s="222"/>
      <c r="F9" s="51"/>
      <c r="G9" s="52"/>
      <c r="H9" s="52"/>
      <c r="I9" s="52"/>
      <c r="J9" s="52"/>
      <c r="K9" s="52"/>
      <c r="L9" s="52"/>
      <c r="M9" s="53" t="s">
        <v>291</v>
      </c>
      <c r="N9" s="53"/>
      <c r="O9" s="552"/>
      <c r="P9" s="552"/>
    </row>
    <row r="10" spans="1:16" ht="11.25">
      <c r="A10" s="70"/>
      <c r="B10" s="73"/>
      <c r="C10" s="55"/>
      <c r="D10" s="56"/>
      <c r="E10" s="223"/>
      <c r="F10" s="57"/>
      <c r="G10" s="57"/>
      <c r="H10" s="57"/>
      <c r="I10" s="57"/>
      <c r="J10" s="57"/>
      <c r="K10" s="57"/>
      <c r="L10" s="57"/>
      <c r="M10" s="58" t="s">
        <v>256</v>
      </c>
      <c r="N10" s="58"/>
      <c r="O10" s="553"/>
      <c r="P10" s="553"/>
    </row>
    <row r="11" spans="1:16" ht="11.25">
      <c r="A11" s="554" t="s">
        <v>257</v>
      </c>
      <c r="B11" s="556" t="s">
        <v>258</v>
      </c>
      <c r="C11" s="558" t="s">
        <v>259</v>
      </c>
      <c r="D11" s="59"/>
      <c r="E11" s="224"/>
      <c r="F11" s="560" t="s">
        <v>262</v>
      </c>
      <c r="G11" s="560"/>
      <c r="H11" s="560"/>
      <c r="I11" s="560"/>
      <c r="J11" s="560"/>
      <c r="K11" s="560"/>
      <c r="L11" s="561" t="s">
        <v>263</v>
      </c>
      <c r="M11" s="561"/>
      <c r="N11" s="561"/>
      <c r="O11" s="561"/>
      <c r="P11" s="561"/>
    </row>
    <row r="12" spans="1:16" ht="69.75" customHeight="1">
      <c r="A12" s="555"/>
      <c r="B12" s="557"/>
      <c r="C12" s="559"/>
      <c r="D12" s="81" t="s">
        <v>260</v>
      </c>
      <c r="E12" s="81" t="s">
        <v>261</v>
      </c>
      <c r="F12" s="81" t="s">
        <v>264</v>
      </c>
      <c r="G12" s="81" t="s">
        <v>355</v>
      </c>
      <c r="H12" s="81" t="s">
        <v>356</v>
      </c>
      <c r="I12" s="81" t="s">
        <v>357</v>
      </c>
      <c r="J12" s="81" t="s">
        <v>358</v>
      </c>
      <c r="K12" s="81" t="s">
        <v>359</v>
      </c>
      <c r="L12" s="81" t="s">
        <v>265</v>
      </c>
      <c r="M12" s="81" t="s">
        <v>356</v>
      </c>
      <c r="N12" s="81" t="s">
        <v>357</v>
      </c>
      <c r="O12" s="81" t="s">
        <v>358</v>
      </c>
      <c r="P12" s="81" t="s">
        <v>360</v>
      </c>
    </row>
    <row r="13" spans="1:16" s="60" customFormat="1" ht="11.25">
      <c r="A13" s="377"/>
      <c r="B13" s="378"/>
      <c r="C13" s="715" t="str">
        <f>D6</f>
        <v>Mucenieku ielas posma no Dzirnavu ielas līdz Jelgavas ielai labiekārtojuma izbūve Kuldīgā (Ceturtā kārta)</v>
      </c>
      <c r="D13" s="716"/>
      <c r="E13" s="716"/>
      <c r="F13" s="716"/>
      <c r="G13" s="542"/>
      <c r="H13" s="542"/>
      <c r="I13" s="542"/>
      <c r="J13" s="542"/>
      <c r="K13" s="542"/>
      <c r="L13" s="542"/>
      <c r="M13" s="542"/>
      <c r="N13" s="542"/>
      <c r="O13" s="542"/>
      <c r="P13" s="543"/>
    </row>
    <row r="14" spans="1:16" ht="11.25">
      <c r="A14" s="41">
        <v>1</v>
      </c>
      <c r="B14" s="41" t="s">
        <v>6</v>
      </c>
      <c r="C14" s="207" t="s">
        <v>7</v>
      </c>
      <c r="D14" s="42" t="s">
        <v>316</v>
      </c>
      <c r="E14" s="166">
        <v>1</v>
      </c>
      <c r="F14" s="165"/>
      <c r="G14" s="42"/>
      <c r="H14" s="42"/>
      <c r="I14" s="42"/>
      <c r="J14" s="166"/>
      <c r="K14" s="42"/>
      <c r="L14" s="42"/>
      <c r="M14" s="42"/>
      <c r="N14" s="42"/>
      <c r="O14" s="42"/>
      <c r="P14" s="42"/>
    </row>
    <row r="15" spans="1:16" ht="33.75">
      <c r="A15" s="41">
        <f>A14+1</f>
        <v>2</v>
      </c>
      <c r="B15" s="41" t="s">
        <v>6</v>
      </c>
      <c r="C15" s="207" t="s">
        <v>1003</v>
      </c>
      <c r="D15" s="42" t="s">
        <v>298</v>
      </c>
      <c r="E15" s="166">
        <v>72.8</v>
      </c>
      <c r="F15" s="165"/>
      <c r="G15" s="42"/>
      <c r="H15" s="42"/>
      <c r="I15" s="42"/>
      <c r="J15" s="166"/>
      <c r="K15" s="42"/>
      <c r="L15" s="42"/>
      <c r="M15" s="42"/>
      <c r="N15" s="42"/>
      <c r="O15" s="42"/>
      <c r="P15" s="42"/>
    </row>
    <row r="16" spans="1:16" ht="45">
      <c r="A16" s="41">
        <f aca="true" t="shared" si="0" ref="A16:A79">A15+1</f>
        <v>3</v>
      </c>
      <c r="B16" s="41" t="s">
        <v>6</v>
      </c>
      <c r="C16" s="207" t="s">
        <v>1004</v>
      </c>
      <c r="D16" s="42" t="s">
        <v>298</v>
      </c>
      <c r="E16" s="166">
        <v>143.1</v>
      </c>
      <c r="F16" s="165"/>
      <c r="G16" s="42"/>
      <c r="H16" s="42"/>
      <c r="I16" s="42"/>
      <c r="J16" s="166"/>
      <c r="K16" s="42"/>
      <c r="L16" s="42"/>
      <c r="M16" s="42"/>
      <c r="N16" s="42"/>
      <c r="O16" s="42"/>
      <c r="P16" s="42"/>
    </row>
    <row r="17" spans="1:16" ht="22.5">
      <c r="A17" s="41">
        <f t="shared" si="0"/>
        <v>4</v>
      </c>
      <c r="B17" s="41" t="s">
        <v>6</v>
      </c>
      <c r="C17" s="207" t="s">
        <v>396</v>
      </c>
      <c r="D17" s="42" t="s">
        <v>298</v>
      </c>
      <c r="E17" s="166">
        <v>70.3</v>
      </c>
      <c r="F17" s="165"/>
      <c r="G17" s="42"/>
      <c r="H17" s="42"/>
      <c r="I17" s="42"/>
      <c r="J17" s="166"/>
      <c r="K17" s="42"/>
      <c r="L17" s="42"/>
      <c r="M17" s="42"/>
      <c r="N17" s="42"/>
      <c r="O17" s="42"/>
      <c r="P17" s="42"/>
    </row>
    <row r="18" spans="1:16" ht="33.75">
      <c r="A18" s="41">
        <f t="shared" si="0"/>
        <v>5</v>
      </c>
      <c r="B18" s="41" t="s">
        <v>6</v>
      </c>
      <c r="C18" s="207" t="s">
        <v>437</v>
      </c>
      <c r="D18" s="42" t="s">
        <v>298</v>
      </c>
      <c r="E18" s="166">
        <v>28.5</v>
      </c>
      <c r="F18" s="165"/>
      <c r="G18" s="42"/>
      <c r="H18" s="42"/>
      <c r="I18" s="42"/>
      <c r="J18" s="166"/>
      <c r="K18" s="42"/>
      <c r="L18" s="42"/>
      <c r="M18" s="42"/>
      <c r="N18" s="42"/>
      <c r="O18" s="42"/>
      <c r="P18" s="42"/>
    </row>
    <row r="19" spans="1:16" ht="33.75">
      <c r="A19" s="41">
        <f t="shared" si="0"/>
        <v>6</v>
      </c>
      <c r="B19" s="41" t="s">
        <v>6</v>
      </c>
      <c r="C19" s="207" t="s">
        <v>397</v>
      </c>
      <c r="D19" s="192"/>
      <c r="E19" s="193"/>
      <c r="F19" s="192"/>
      <c r="G19" s="192"/>
      <c r="H19" s="192"/>
      <c r="I19" s="192"/>
      <c r="J19" s="193"/>
      <c r="K19" s="192"/>
      <c r="L19" s="192"/>
      <c r="M19" s="192"/>
      <c r="N19" s="192"/>
      <c r="O19" s="192"/>
      <c r="P19" s="192"/>
    </row>
    <row r="20" spans="1:16" ht="11.25">
      <c r="A20" s="41">
        <f t="shared" si="0"/>
        <v>7</v>
      </c>
      <c r="B20" s="41" t="s">
        <v>6</v>
      </c>
      <c r="C20" s="266" t="s">
        <v>1005</v>
      </c>
      <c r="D20" s="42" t="s">
        <v>298</v>
      </c>
      <c r="E20" s="166">
        <v>8.1</v>
      </c>
      <c r="F20" s="165"/>
      <c r="G20" s="42"/>
      <c r="H20" s="42"/>
      <c r="I20" s="42"/>
      <c r="J20" s="166"/>
      <c r="K20" s="42"/>
      <c r="L20" s="42"/>
      <c r="M20" s="42"/>
      <c r="N20" s="42"/>
      <c r="O20" s="42"/>
      <c r="P20" s="42"/>
    </row>
    <row r="21" spans="1:16" ht="11.25">
      <c r="A21" s="41">
        <f t="shared" si="0"/>
        <v>8</v>
      </c>
      <c r="B21" s="41" t="s">
        <v>6</v>
      </c>
      <c r="C21" s="266" t="s">
        <v>12</v>
      </c>
      <c r="D21" s="42" t="s">
        <v>298</v>
      </c>
      <c r="E21" s="166">
        <v>7.4</v>
      </c>
      <c r="F21" s="165"/>
      <c r="G21" s="42"/>
      <c r="H21" s="42"/>
      <c r="I21" s="42"/>
      <c r="J21" s="166"/>
      <c r="K21" s="42"/>
      <c r="L21" s="42"/>
      <c r="M21" s="42"/>
      <c r="N21" s="42"/>
      <c r="O21" s="42"/>
      <c r="P21" s="42"/>
    </row>
    <row r="22" spans="1:16" ht="11.25">
      <c r="A22" s="41">
        <f t="shared" si="0"/>
        <v>9</v>
      </c>
      <c r="B22" s="41" t="s">
        <v>6</v>
      </c>
      <c r="C22" s="266" t="s">
        <v>383</v>
      </c>
      <c r="D22" s="42" t="s">
        <v>298</v>
      </c>
      <c r="E22" s="166">
        <v>2.7</v>
      </c>
      <c r="F22" s="165"/>
      <c r="G22" s="42"/>
      <c r="H22" s="42"/>
      <c r="I22" s="42"/>
      <c r="J22" s="166"/>
      <c r="K22" s="42"/>
      <c r="L22" s="42"/>
      <c r="M22" s="42"/>
      <c r="N22" s="42"/>
      <c r="O22" s="42"/>
      <c r="P22" s="42"/>
    </row>
    <row r="23" spans="1:16" ht="11.25">
      <c r="A23" s="41">
        <f t="shared" si="0"/>
        <v>10</v>
      </c>
      <c r="B23" s="41" t="s">
        <v>6</v>
      </c>
      <c r="C23" s="266" t="s">
        <v>13</v>
      </c>
      <c r="D23" s="42" t="s">
        <v>8</v>
      </c>
      <c r="E23" s="166">
        <v>110.4</v>
      </c>
      <c r="F23" s="165"/>
      <c r="G23" s="42"/>
      <c r="H23" s="42"/>
      <c r="I23" s="42"/>
      <c r="J23" s="166"/>
      <c r="K23" s="42"/>
      <c r="L23" s="42"/>
      <c r="M23" s="42"/>
      <c r="N23" s="42"/>
      <c r="O23" s="42"/>
      <c r="P23" s="42"/>
    </row>
    <row r="24" spans="1:16" ht="22.5">
      <c r="A24" s="41">
        <f t="shared" si="0"/>
        <v>11</v>
      </c>
      <c r="B24" s="41" t="s">
        <v>6</v>
      </c>
      <c r="C24" s="207" t="s">
        <v>1006</v>
      </c>
      <c r="D24" s="192"/>
      <c r="E24" s="193"/>
      <c r="F24" s="192"/>
      <c r="G24" s="192"/>
      <c r="H24" s="192"/>
      <c r="I24" s="192"/>
      <c r="J24" s="193"/>
      <c r="K24" s="192"/>
      <c r="L24" s="192"/>
      <c r="M24" s="192"/>
      <c r="N24" s="192"/>
      <c r="O24" s="192"/>
      <c r="P24" s="192"/>
    </row>
    <row r="25" spans="1:16" ht="22.5">
      <c r="A25" s="41">
        <f t="shared" si="0"/>
        <v>12</v>
      </c>
      <c r="B25" s="41" t="s">
        <v>6</v>
      </c>
      <c r="C25" s="266" t="s">
        <v>18</v>
      </c>
      <c r="D25" s="42" t="s">
        <v>298</v>
      </c>
      <c r="E25" s="166">
        <v>3.5</v>
      </c>
      <c r="F25" s="165"/>
      <c r="G25" s="42"/>
      <c r="H25" s="42"/>
      <c r="I25" s="42"/>
      <c r="J25" s="166"/>
      <c r="K25" s="42"/>
      <c r="L25" s="42"/>
      <c r="M25" s="42"/>
      <c r="N25" s="42"/>
      <c r="O25" s="42"/>
      <c r="P25" s="42"/>
    </row>
    <row r="26" spans="1:16" ht="11.25">
      <c r="A26" s="41">
        <f t="shared" si="0"/>
        <v>13</v>
      </c>
      <c r="B26" s="41" t="s">
        <v>6</v>
      </c>
      <c r="C26" s="266" t="s">
        <v>19</v>
      </c>
      <c r="D26" s="42" t="s">
        <v>298</v>
      </c>
      <c r="E26" s="166">
        <v>2.3</v>
      </c>
      <c r="F26" s="165"/>
      <c r="G26" s="42"/>
      <c r="H26" s="42"/>
      <c r="I26" s="42"/>
      <c r="J26" s="166"/>
      <c r="K26" s="42"/>
      <c r="L26" s="42"/>
      <c r="M26" s="42"/>
      <c r="N26" s="42"/>
      <c r="O26" s="42"/>
      <c r="P26" s="42"/>
    </row>
    <row r="27" spans="1:16" ht="11.25">
      <c r="A27" s="41">
        <f t="shared" si="0"/>
        <v>14</v>
      </c>
      <c r="B27" s="41" t="s">
        <v>6</v>
      </c>
      <c r="C27" s="266" t="s">
        <v>20</v>
      </c>
      <c r="D27" s="42" t="s">
        <v>292</v>
      </c>
      <c r="E27" s="166">
        <v>23.3</v>
      </c>
      <c r="F27" s="165"/>
      <c r="G27" s="42"/>
      <c r="H27" s="42"/>
      <c r="I27" s="42"/>
      <c r="J27" s="166"/>
      <c r="K27" s="42"/>
      <c r="L27" s="42"/>
      <c r="M27" s="42"/>
      <c r="N27" s="42"/>
      <c r="O27" s="42"/>
      <c r="P27" s="42"/>
    </row>
    <row r="28" spans="1:16" ht="22.5">
      <c r="A28" s="41">
        <f t="shared" si="0"/>
        <v>15</v>
      </c>
      <c r="B28" s="41" t="s">
        <v>6</v>
      </c>
      <c r="C28" s="207" t="s">
        <v>1007</v>
      </c>
      <c r="D28" s="192"/>
      <c r="E28" s="193"/>
      <c r="F28" s="192"/>
      <c r="G28" s="192"/>
      <c r="H28" s="192"/>
      <c r="I28" s="192"/>
      <c r="J28" s="193"/>
      <c r="K28" s="192"/>
      <c r="L28" s="192"/>
      <c r="M28" s="192"/>
      <c r="N28" s="192"/>
      <c r="O28" s="192"/>
      <c r="P28" s="192"/>
    </row>
    <row r="29" spans="1:16" ht="11.25">
      <c r="A29" s="41">
        <f t="shared" si="0"/>
        <v>16</v>
      </c>
      <c r="B29" s="41" t="s">
        <v>6</v>
      </c>
      <c r="C29" s="266" t="s">
        <v>1008</v>
      </c>
      <c r="D29" s="42" t="s">
        <v>298</v>
      </c>
      <c r="E29" s="166">
        <v>26.1</v>
      </c>
      <c r="F29" s="170"/>
      <c r="G29" s="171"/>
      <c r="H29" s="171"/>
      <c r="I29" s="171"/>
      <c r="J29" s="172"/>
      <c r="K29" s="42"/>
      <c r="L29" s="42"/>
      <c r="M29" s="42"/>
      <c r="N29" s="42"/>
      <c r="O29" s="42"/>
      <c r="P29" s="42"/>
    </row>
    <row r="30" spans="1:16" ht="22.5">
      <c r="A30" s="41">
        <f t="shared" si="0"/>
        <v>17</v>
      </c>
      <c r="B30" s="41" t="s">
        <v>6</v>
      </c>
      <c r="C30" s="266" t="s">
        <v>18</v>
      </c>
      <c r="D30" s="42" t="s">
        <v>298</v>
      </c>
      <c r="E30" s="166">
        <v>13.1</v>
      </c>
      <c r="F30" s="170"/>
      <c r="G30" s="171"/>
      <c r="H30" s="171"/>
      <c r="I30" s="171"/>
      <c r="J30" s="172"/>
      <c r="K30" s="42"/>
      <c r="L30" s="42"/>
      <c r="M30" s="42"/>
      <c r="N30" s="42"/>
      <c r="O30" s="42"/>
      <c r="P30" s="42"/>
    </row>
    <row r="31" spans="1:16" ht="11.25">
      <c r="A31" s="41">
        <f t="shared" si="0"/>
        <v>18</v>
      </c>
      <c r="B31" s="41" t="s">
        <v>6</v>
      </c>
      <c r="C31" s="266" t="s">
        <v>730</v>
      </c>
      <c r="D31" s="42" t="s">
        <v>298</v>
      </c>
      <c r="E31" s="166">
        <v>4.4</v>
      </c>
      <c r="F31" s="170"/>
      <c r="G31" s="171"/>
      <c r="H31" s="171"/>
      <c r="I31" s="171"/>
      <c r="J31" s="172"/>
      <c r="K31" s="42"/>
      <c r="L31" s="42"/>
      <c r="M31" s="42"/>
      <c r="N31" s="42"/>
      <c r="O31" s="42"/>
      <c r="P31" s="42"/>
    </row>
    <row r="32" spans="1:16" ht="11.25">
      <c r="A32" s="41">
        <f t="shared" si="0"/>
        <v>19</v>
      </c>
      <c r="B32" s="41" t="s">
        <v>6</v>
      </c>
      <c r="C32" s="266" t="s">
        <v>1009</v>
      </c>
      <c r="D32" s="42" t="s">
        <v>292</v>
      </c>
      <c r="E32" s="166">
        <v>87</v>
      </c>
      <c r="F32" s="170"/>
      <c r="G32" s="171"/>
      <c r="H32" s="171"/>
      <c r="I32" s="171"/>
      <c r="J32" s="172"/>
      <c r="K32" s="42"/>
      <c r="L32" s="42"/>
      <c r="M32" s="42"/>
      <c r="N32" s="42"/>
      <c r="O32" s="42"/>
      <c r="P32" s="42"/>
    </row>
    <row r="33" spans="1:16" ht="33.75">
      <c r="A33" s="41">
        <f t="shared" si="0"/>
        <v>20</v>
      </c>
      <c r="B33" s="41" t="s">
        <v>6</v>
      </c>
      <c r="C33" s="207" t="s">
        <v>1010</v>
      </c>
      <c r="D33" s="192" t="s">
        <v>316</v>
      </c>
      <c r="E33" s="193">
        <v>4</v>
      </c>
      <c r="F33" s="192"/>
      <c r="G33" s="192"/>
      <c r="H33" s="192"/>
      <c r="I33" s="192"/>
      <c r="J33" s="193"/>
      <c r="K33" s="192"/>
      <c r="L33" s="192"/>
      <c r="M33" s="192"/>
      <c r="N33" s="192"/>
      <c r="O33" s="192"/>
      <c r="P33" s="192"/>
    </row>
    <row r="34" spans="1:16" ht="11.25">
      <c r="A34" s="41">
        <f t="shared" si="0"/>
        <v>21</v>
      </c>
      <c r="B34" s="41" t="s">
        <v>6</v>
      </c>
      <c r="C34" s="266" t="s">
        <v>674</v>
      </c>
      <c r="D34" s="42" t="s">
        <v>298</v>
      </c>
      <c r="E34" s="166">
        <v>1.4</v>
      </c>
      <c r="F34" s="165"/>
      <c r="G34" s="42"/>
      <c r="H34" s="42"/>
      <c r="I34" s="42"/>
      <c r="J34" s="166"/>
      <c r="K34" s="42"/>
      <c r="L34" s="42"/>
      <c r="M34" s="42"/>
      <c r="N34" s="42"/>
      <c r="O34" s="42"/>
      <c r="P34" s="42"/>
    </row>
    <row r="35" spans="1:16" ht="11.25">
      <c r="A35" s="41">
        <f t="shared" si="0"/>
        <v>22</v>
      </c>
      <c r="B35" s="41" t="s">
        <v>6</v>
      </c>
      <c r="C35" s="266" t="s">
        <v>675</v>
      </c>
      <c r="D35" s="42" t="s">
        <v>298</v>
      </c>
      <c r="E35" s="166">
        <v>1.2</v>
      </c>
      <c r="F35" s="165"/>
      <c r="G35" s="42"/>
      <c r="H35" s="42"/>
      <c r="I35" s="42"/>
      <c r="J35" s="166"/>
      <c r="K35" s="42"/>
      <c r="L35" s="42"/>
      <c r="M35" s="42"/>
      <c r="N35" s="42"/>
      <c r="O35" s="42"/>
      <c r="P35" s="42"/>
    </row>
    <row r="36" spans="1:16" ht="22.5">
      <c r="A36" s="41">
        <f t="shared" si="0"/>
        <v>23</v>
      </c>
      <c r="B36" s="41" t="s">
        <v>6</v>
      </c>
      <c r="C36" s="266" t="s">
        <v>676</v>
      </c>
      <c r="D36" s="42" t="s">
        <v>4</v>
      </c>
      <c r="E36" s="166">
        <v>4</v>
      </c>
      <c r="F36" s="165"/>
      <c r="G36" s="42"/>
      <c r="H36" s="42"/>
      <c r="I36" s="42"/>
      <c r="J36" s="166"/>
      <c r="K36" s="42"/>
      <c r="L36" s="42"/>
      <c r="M36" s="42"/>
      <c r="N36" s="42"/>
      <c r="O36" s="42"/>
      <c r="P36" s="42"/>
    </row>
    <row r="37" spans="1:16" ht="22.5">
      <c r="A37" s="41">
        <f t="shared" si="0"/>
        <v>24</v>
      </c>
      <c r="B37" s="41" t="s">
        <v>6</v>
      </c>
      <c r="C37" s="266" t="s">
        <v>677</v>
      </c>
      <c r="D37" s="42" t="s">
        <v>4</v>
      </c>
      <c r="E37" s="166">
        <v>8</v>
      </c>
      <c r="F37" s="165"/>
      <c r="G37" s="42"/>
      <c r="H37" s="42"/>
      <c r="I37" s="42"/>
      <c r="J37" s="166"/>
      <c r="K37" s="42"/>
      <c r="L37" s="42"/>
      <c r="M37" s="42"/>
      <c r="N37" s="42"/>
      <c r="O37" s="42"/>
      <c r="P37" s="42"/>
    </row>
    <row r="38" spans="1:16" ht="22.5">
      <c r="A38" s="41">
        <f t="shared" si="0"/>
        <v>25</v>
      </c>
      <c r="B38" s="41" t="s">
        <v>6</v>
      </c>
      <c r="C38" s="207" t="s">
        <v>1011</v>
      </c>
      <c r="D38" s="192" t="s">
        <v>316</v>
      </c>
      <c r="E38" s="193">
        <v>2</v>
      </c>
      <c r="F38" s="192"/>
      <c r="G38" s="192"/>
      <c r="H38" s="192"/>
      <c r="I38" s="192"/>
      <c r="J38" s="193"/>
      <c r="K38" s="192"/>
      <c r="L38" s="192"/>
      <c r="M38" s="192"/>
      <c r="N38" s="192"/>
      <c r="O38" s="192"/>
      <c r="P38" s="192"/>
    </row>
    <row r="39" spans="1:16" ht="33.75">
      <c r="A39" s="41">
        <f t="shared" si="0"/>
        <v>26</v>
      </c>
      <c r="B39" s="41" t="s">
        <v>6</v>
      </c>
      <c r="C39" s="266" t="s">
        <v>680</v>
      </c>
      <c r="D39" s="42" t="s">
        <v>4</v>
      </c>
      <c r="E39" s="166">
        <v>8</v>
      </c>
      <c r="F39" s="165"/>
      <c r="G39" s="42"/>
      <c r="H39" s="42"/>
      <c r="I39" s="42"/>
      <c r="J39" s="166"/>
      <c r="K39" s="42"/>
      <c r="L39" s="42"/>
      <c r="M39" s="42"/>
      <c r="N39" s="42"/>
      <c r="O39" s="42"/>
      <c r="P39" s="42"/>
    </row>
    <row r="40" spans="1:16" ht="22.5">
      <c r="A40" s="41">
        <f t="shared" si="0"/>
        <v>27</v>
      </c>
      <c r="B40" s="41" t="s">
        <v>6</v>
      </c>
      <c r="C40" s="266" t="s">
        <v>681</v>
      </c>
      <c r="D40" s="42" t="s">
        <v>4</v>
      </c>
      <c r="E40" s="166">
        <v>8</v>
      </c>
      <c r="F40" s="165"/>
      <c r="G40" s="42"/>
      <c r="H40" s="42"/>
      <c r="I40" s="42"/>
      <c r="J40" s="166"/>
      <c r="K40" s="42"/>
      <c r="L40" s="42"/>
      <c r="M40" s="42"/>
      <c r="N40" s="42"/>
      <c r="O40" s="42"/>
      <c r="P40" s="42"/>
    </row>
    <row r="41" spans="1:16" ht="33.75">
      <c r="A41" s="41">
        <f t="shared" si="0"/>
        <v>28</v>
      </c>
      <c r="B41" s="41" t="s">
        <v>6</v>
      </c>
      <c r="C41" s="266" t="s">
        <v>682</v>
      </c>
      <c r="D41" s="42" t="s">
        <v>4</v>
      </c>
      <c r="E41" s="166">
        <v>8</v>
      </c>
      <c r="F41" s="165"/>
      <c r="G41" s="42"/>
      <c r="H41" s="42"/>
      <c r="I41" s="42"/>
      <c r="J41" s="166"/>
      <c r="K41" s="42"/>
      <c r="L41" s="42"/>
      <c r="M41" s="42"/>
      <c r="N41" s="42"/>
      <c r="O41" s="42"/>
      <c r="P41" s="42"/>
    </row>
    <row r="42" spans="1:16" ht="11.25">
      <c r="A42" s="41">
        <f t="shared" si="0"/>
        <v>29</v>
      </c>
      <c r="B42" s="41" t="s">
        <v>6</v>
      </c>
      <c r="C42" s="266" t="s">
        <v>683</v>
      </c>
      <c r="D42" s="42" t="s">
        <v>4</v>
      </c>
      <c r="E42" s="166">
        <v>40</v>
      </c>
      <c r="F42" s="165"/>
      <c r="G42" s="42"/>
      <c r="H42" s="42"/>
      <c r="I42" s="42"/>
      <c r="J42" s="166"/>
      <c r="K42" s="42"/>
      <c r="L42" s="42"/>
      <c r="M42" s="42"/>
      <c r="N42" s="42"/>
      <c r="O42" s="42"/>
      <c r="P42" s="42"/>
    </row>
    <row r="43" spans="1:16" ht="22.5">
      <c r="A43" s="41">
        <f t="shared" si="0"/>
        <v>30</v>
      </c>
      <c r="B43" s="41" t="s">
        <v>6</v>
      </c>
      <c r="C43" s="266" t="s">
        <v>684</v>
      </c>
      <c r="D43" s="42" t="s">
        <v>4</v>
      </c>
      <c r="E43" s="166">
        <v>8</v>
      </c>
      <c r="F43" s="165"/>
      <c r="G43" s="42"/>
      <c r="H43" s="42"/>
      <c r="I43" s="42"/>
      <c r="J43" s="166"/>
      <c r="K43" s="42"/>
      <c r="L43" s="42"/>
      <c r="M43" s="42"/>
      <c r="N43" s="42"/>
      <c r="O43" s="42"/>
      <c r="P43" s="42"/>
    </row>
    <row r="44" spans="1:16" ht="22.5">
      <c r="A44" s="41">
        <f t="shared" si="0"/>
        <v>31</v>
      </c>
      <c r="B44" s="41" t="s">
        <v>6</v>
      </c>
      <c r="C44" s="266" t="s">
        <v>685</v>
      </c>
      <c r="D44" s="42" t="s">
        <v>4</v>
      </c>
      <c r="E44" s="166">
        <v>2</v>
      </c>
      <c r="F44" s="165"/>
      <c r="G44" s="42"/>
      <c r="H44" s="42"/>
      <c r="I44" s="42"/>
      <c r="J44" s="166"/>
      <c r="K44" s="42"/>
      <c r="L44" s="42"/>
      <c r="M44" s="42"/>
      <c r="N44" s="42"/>
      <c r="O44" s="42"/>
      <c r="P44" s="42"/>
    </row>
    <row r="45" spans="1:16" ht="33.75">
      <c r="A45" s="41">
        <f t="shared" si="0"/>
        <v>32</v>
      </c>
      <c r="B45" s="41" t="s">
        <v>6</v>
      </c>
      <c r="C45" s="207" t="s">
        <v>1012</v>
      </c>
      <c r="D45" s="192" t="s">
        <v>316</v>
      </c>
      <c r="E45" s="193">
        <v>6</v>
      </c>
      <c r="F45" s="192"/>
      <c r="G45" s="192"/>
      <c r="H45" s="192"/>
      <c r="I45" s="192"/>
      <c r="J45" s="193"/>
      <c r="K45" s="192"/>
      <c r="L45" s="192"/>
      <c r="M45" s="192"/>
      <c r="N45" s="192"/>
      <c r="O45" s="192"/>
      <c r="P45" s="192"/>
    </row>
    <row r="46" spans="1:16" ht="11.25">
      <c r="A46" s="41">
        <f t="shared" si="0"/>
        <v>33</v>
      </c>
      <c r="B46" s="41" t="s">
        <v>6</v>
      </c>
      <c r="C46" s="266" t="s">
        <v>1013</v>
      </c>
      <c r="D46" s="42" t="s">
        <v>298</v>
      </c>
      <c r="E46" s="166">
        <v>1.6</v>
      </c>
      <c r="F46" s="165"/>
      <c r="G46" s="42"/>
      <c r="H46" s="42"/>
      <c r="I46" s="42"/>
      <c r="J46" s="166"/>
      <c r="K46" s="42"/>
      <c r="L46" s="42"/>
      <c r="M46" s="42"/>
      <c r="N46" s="42"/>
      <c r="O46" s="42"/>
      <c r="P46" s="42"/>
    </row>
    <row r="47" spans="1:16" ht="11.25">
      <c r="A47" s="41">
        <f t="shared" si="0"/>
        <v>34</v>
      </c>
      <c r="B47" s="41" t="s">
        <v>6</v>
      </c>
      <c r="C47" s="266" t="s">
        <v>1014</v>
      </c>
      <c r="D47" s="42" t="s">
        <v>298</v>
      </c>
      <c r="E47" s="166">
        <v>0.5</v>
      </c>
      <c r="F47" s="165"/>
      <c r="G47" s="42"/>
      <c r="H47" s="42"/>
      <c r="I47" s="42"/>
      <c r="J47" s="166"/>
      <c r="K47" s="42"/>
      <c r="L47" s="42"/>
      <c r="M47" s="42"/>
      <c r="N47" s="42"/>
      <c r="O47" s="42"/>
      <c r="P47" s="42"/>
    </row>
    <row r="48" spans="1:16" ht="11.25">
      <c r="A48" s="41">
        <f t="shared" si="0"/>
        <v>35</v>
      </c>
      <c r="B48" s="41" t="s">
        <v>6</v>
      </c>
      <c r="C48" s="266" t="s">
        <v>173</v>
      </c>
      <c r="D48" s="42" t="s">
        <v>316</v>
      </c>
      <c r="E48" s="166">
        <v>6</v>
      </c>
      <c r="F48" s="165"/>
      <c r="G48" s="42"/>
      <c r="H48" s="42"/>
      <c r="I48" s="42"/>
      <c r="J48" s="166"/>
      <c r="K48" s="42"/>
      <c r="L48" s="42"/>
      <c r="M48" s="42"/>
      <c r="N48" s="42"/>
      <c r="O48" s="42"/>
      <c r="P48" s="42"/>
    </row>
    <row r="49" spans="1:16" ht="22.5">
      <c r="A49" s="41">
        <f t="shared" si="0"/>
        <v>36</v>
      </c>
      <c r="B49" s="41" t="s">
        <v>6</v>
      </c>
      <c r="C49" s="266" t="s">
        <v>174</v>
      </c>
      <c r="D49" s="42" t="s">
        <v>4</v>
      </c>
      <c r="E49" s="166">
        <v>24</v>
      </c>
      <c r="F49" s="165"/>
      <c r="G49" s="42"/>
      <c r="H49" s="42"/>
      <c r="I49" s="42"/>
      <c r="J49" s="166"/>
      <c r="K49" s="42"/>
      <c r="L49" s="42"/>
      <c r="M49" s="42"/>
      <c r="N49" s="42"/>
      <c r="O49" s="42"/>
      <c r="P49" s="42"/>
    </row>
    <row r="50" spans="1:16" ht="33.75">
      <c r="A50" s="41">
        <f t="shared" si="0"/>
        <v>37</v>
      </c>
      <c r="B50" s="41" t="s">
        <v>6</v>
      </c>
      <c r="C50" s="266" t="s">
        <v>175</v>
      </c>
      <c r="D50" s="42" t="s">
        <v>4</v>
      </c>
      <c r="E50" s="166">
        <v>24</v>
      </c>
      <c r="F50" s="165"/>
      <c r="G50" s="42"/>
      <c r="H50" s="42"/>
      <c r="I50" s="42"/>
      <c r="J50" s="166"/>
      <c r="K50" s="42"/>
      <c r="L50" s="42"/>
      <c r="M50" s="42"/>
      <c r="N50" s="42"/>
      <c r="O50" s="42"/>
      <c r="P50" s="42"/>
    </row>
    <row r="51" spans="1:16" ht="45">
      <c r="A51" s="41">
        <f t="shared" si="0"/>
        <v>38</v>
      </c>
      <c r="B51" s="41" t="s">
        <v>6</v>
      </c>
      <c r="C51" s="266" t="s">
        <v>176</v>
      </c>
      <c r="D51" s="42" t="s">
        <v>316</v>
      </c>
      <c r="E51" s="166">
        <v>24</v>
      </c>
      <c r="F51" s="165"/>
      <c r="G51" s="42"/>
      <c r="H51" s="42"/>
      <c r="I51" s="42"/>
      <c r="J51" s="166"/>
      <c r="K51" s="42"/>
      <c r="L51" s="42"/>
      <c r="M51" s="42"/>
      <c r="N51" s="42"/>
      <c r="O51" s="42"/>
      <c r="P51" s="42"/>
    </row>
    <row r="52" spans="1:16" ht="22.5">
      <c r="A52" s="41">
        <f t="shared" si="0"/>
        <v>39</v>
      </c>
      <c r="B52" s="41" t="s">
        <v>6</v>
      </c>
      <c r="C52" s="266" t="s">
        <v>636</v>
      </c>
      <c r="D52" s="42" t="s">
        <v>4</v>
      </c>
      <c r="E52" s="166">
        <v>240</v>
      </c>
      <c r="F52" s="165"/>
      <c r="G52" s="42"/>
      <c r="H52" s="42"/>
      <c r="I52" s="42"/>
      <c r="J52" s="166"/>
      <c r="K52" s="42"/>
      <c r="L52" s="42"/>
      <c r="M52" s="42"/>
      <c r="N52" s="42"/>
      <c r="O52" s="42"/>
      <c r="P52" s="42"/>
    </row>
    <row r="53" spans="1:16" ht="22.5">
      <c r="A53" s="41">
        <f t="shared" si="0"/>
        <v>40</v>
      </c>
      <c r="B53" s="41" t="s">
        <v>6</v>
      </c>
      <c r="C53" s="266" t="s">
        <v>177</v>
      </c>
      <c r="D53" s="42" t="s">
        <v>316</v>
      </c>
      <c r="E53" s="166">
        <v>24</v>
      </c>
      <c r="F53" s="165"/>
      <c r="G53" s="42"/>
      <c r="H53" s="42"/>
      <c r="I53" s="42"/>
      <c r="J53" s="166"/>
      <c r="K53" s="42"/>
      <c r="L53" s="42"/>
      <c r="M53" s="42"/>
      <c r="N53" s="42"/>
      <c r="O53" s="42"/>
      <c r="P53" s="42"/>
    </row>
    <row r="54" spans="1:16" ht="11.25">
      <c r="A54" s="41">
        <f t="shared" si="0"/>
        <v>41</v>
      </c>
      <c r="B54" s="41" t="s">
        <v>6</v>
      </c>
      <c r="C54" s="207" t="s">
        <v>178</v>
      </c>
      <c r="D54" s="42" t="s">
        <v>316</v>
      </c>
      <c r="E54" s="166">
        <v>6</v>
      </c>
      <c r="F54" s="165"/>
      <c r="G54" s="42"/>
      <c r="H54" s="42"/>
      <c r="I54" s="42"/>
      <c r="J54" s="166"/>
      <c r="K54" s="42"/>
      <c r="L54" s="42"/>
      <c r="M54" s="42"/>
      <c r="N54" s="42"/>
      <c r="O54" s="42"/>
      <c r="P54" s="42"/>
    </row>
    <row r="55" spans="1:16" ht="11.25">
      <c r="A55" s="41">
        <f t="shared" si="0"/>
        <v>42</v>
      </c>
      <c r="B55" s="41" t="s">
        <v>6</v>
      </c>
      <c r="C55" s="266" t="s">
        <v>179</v>
      </c>
      <c r="D55" s="42" t="s">
        <v>4</v>
      </c>
      <c r="E55" s="166">
        <v>24</v>
      </c>
      <c r="F55" s="165"/>
      <c r="G55" s="42"/>
      <c r="H55" s="42"/>
      <c r="I55" s="42"/>
      <c r="J55" s="166"/>
      <c r="K55" s="42"/>
      <c r="L55" s="42"/>
      <c r="M55" s="42"/>
      <c r="N55" s="42"/>
      <c r="O55" s="42"/>
      <c r="P55" s="42"/>
    </row>
    <row r="56" spans="1:16" ht="22.5">
      <c r="A56" s="41">
        <f t="shared" si="0"/>
        <v>43</v>
      </c>
      <c r="B56" s="41" t="s">
        <v>6</v>
      </c>
      <c r="C56" s="266" t="s">
        <v>180</v>
      </c>
      <c r="D56" s="42" t="s">
        <v>4</v>
      </c>
      <c r="E56" s="166">
        <v>6</v>
      </c>
      <c r="F56" s="165"/>
      <c r="G56" s="42"/>
      <c r="H56" s="42"/>
      <c r="I56" s="42"/>
      <c r="J56" s="166"/>
      <c r="K56" s="42"/>
      <c r="L56" s="42"/>
      <c r="M56" s="42"/>
      <c r="N56" s="42"/>
      <c r="O56" s="42"/>
      <c r="P56" s="42"/>
    </row>
    <row r="57" spans="1:16" ht="56.25">
      <c r="A57" s="41">
        <f t="shared" si="0"/>
        <v>44</v>
      </c>
      <c r="B57" s="41" t="s">
        <v>6</v>
      </c>
      <c r="C57" s="266" t="s">
        <v>1015</v>
      </c>
      <c r="D57" s="42" t="s">
        <v>4</v>
      </c>
      <c r="E57" s="166">
        <v>3</v>
      </c>
      <c r="F57" s="165"/>
      <c r="G57" s="42"/>
      <c r="H57" s="42"/>
      <c r="I57" s="42"/>
      <c r="J57" s="166"/>
      <c r="K57" s="42"/>
      <c r="L57" s="42"/>
      <c r="M57" s="42"/>
      <c r="N57" s="42"/>
      <c r="O57" s="42"/>
      <c r="P57" s="42"/>
    </row>
    <row r="58" spans="1:16" ht="11.25">
      <c r="A58" s="41">
        <f t="shared" si="0"/>
        <v>45</v>
      </c>
      <c r="B58" s="41" t="s">
        <v>6</v>
      </c>
      <c r="C58" s="207" t="s">
        <v>389</v>
      </c>
      <c r="D58" s="192"/>
      <c r="E58" s="193"/>
      <c r="F58" s="192"/>
      <c r="G58" s="192"/>
      <c r="H58" s="192"/>
      <c r="I58" s="192"/>
      <c r="J58" s="193"/>
      <c r="K58" s="192"/>
      <c r="L58" s="192"/>
      <c r="M58" s="192"/>
      <c r="N58" s="192"/>
      <c r="O58" s="192"/>
      <c r="P58" s="192"/>
    </row>
    <row r="59" spans="1:16" ht="45">
      <c r="A59" s="41">
        <f t="shared" si="0"/>
        <v>46</v>
      </c>
      <c r="B59" s="41" t="s">
        <v>6</v>
      </c>
      <c r="C59" s="266" t="s">
        <v>1016</v>
      </c>
      <c r="D59" s="42" t="s">
        <v>406</v>
      </c>
      <c r="E59" s="166">
        <v>31.2</v>
      </c>
      <c r="F59" s="165"/>
      <c r="G59" s="42"/>
      <c r="H59" s="42"/>
      <c r="I59" s="42"/>
      <c r="J59" s="166"/>
      <c r="K59" s="42"/>
      <c r="L59" s="42"/>
      <c r="M59" s="42"/>
      <c r="N59" s="42"/>
      <c r="O59" s="42"/>
      <c r="P59" s="42"/>
    </row>
    <row r="60" spans="1:16" ht="45">
      <c r="A60" s="41">
        <f t="shared" si="0"/>
        <v>47</v>
      </c>
      <c r="B60" s="41" t="s">
        <v>6</v>
      </c>
      <c r="C60" s="266" t="s">
        <v>1017</v>
      </c>
      <c r="D60" s="42" t="s">
        <v>292</v>
      </c>
      <c r="E60" s="166">
        <v>71.60000000000001</v>
      </c>
      <c r="F60" s="165"/>
      <c r="G60" s="42"/>
      <c r="H60" s="42"/>
      <c r="I60" s="42"/>
      <c r="J60" s="166"/>
      <c r="K60" s="42"/>
      <c r="L60" s="42"/>
      <c r="M60" s="42"/>
      <c r="N60" s="42"/>
      <c r="O60" s="42"/>
      <c r="P60" s="42"/>
    </row>
    <row r="61" spans="1:16" ht="33.75">
      <c r="A61" s="41">
        <f t="shared" si="0"/>
        <v>48</v>
      </c>
      <c r="B61" s="41" t="s">
        <v>6</v>
      </c>
      <c r="C61" s="266" t="s">
        <v>1018</v>
      </c>
      <c r="D61" s="42" t="s">
        <v>298</v>
      </c>
      <c r="E61" s="166">
        <v>2</v>
      </c>
      <c r="F61" s="165"/>
      <c r="G61" s="42"/>
      <c r="H61" s="42"/>
      <c r="I61" s="42"/>
      <c r="J61" s="166"/>
      <c r="K61" s="42"/>
      <c r="L61" s="42"/>
      <c r="M61" s="42"/>
      <c r="N61" s="42"/>
      <c r="O61" s="42"/>
      <c r="P61" s="42"/>
    </row>
    <row r="62" spans="1:16" ht="11.25">
      <c r="A62" s="41">
        <f t="shared" si="0"/>
        <v>49</v>
      </c>
      <c r="B62" s="41" t="s">
        <v>6</v>
      </c>
      <c r="C62" s="266" t="s">
        <v>10</v>
      </c>
      <c r="D62" s="42" t="s">
        <v>4</v>
      </c>
      <c r="E62" s="166">
        <v>14</v>
      </c>
      <c r="F62" s="165"/>
      <c r="G62" s="42"/>
      <c r="H62" s="42"/>
      <c r="I62" s="42"/>
      <c r="J62" s="166"/>
      <c r="K62" s="42"/>
      <c r="L62" s="42"/>
      <c r="M62" s="42"/>
      <c r="N62" s="42"/>
      <c r="O62" s="42"/>
      <c r="P62" s="42"/>
    </row>
    <row r="63" spans="1:16" ht="11.25">
      <c r="A63" s="41">
        <f t="shared" si="0"/>
        <v>50</v>
      </c>
      <c r="B63" s="41" t="s">
        <v>6</v>
      </c>
      <c r="C63" s="266" t="s">
        <v>1019</v>
      </c>
      <c r="D63" s="42" t="s">
        <v>4</v>
      </c>
      <c r="E63" s="166">
        <v>4</v>
      </c>
      <c r="F63" s="42"/>
      <c r="G63" s="42"/>
      <c r="H63" s="42"/>
      <c r="I63" s="42"/>
      <c r="J63" s="166"/>
      <c r="K63" s="42"/>
      <c r="L63" s="42"/>
      <c r="M63" s="42"/>
      <c r="N63" s="42"/>
      <c r="O63" s="42"/>
      <c r="P63" s="42"/>
    </row>
    <row r="64" spans="1:16" ht="11.25">
      <c r="A64" s="41">
        <f t="shared" si="0"/>
        <v>51</v>
      </c>
      <c r="B64" s="41" t="s">
        <v>6</v>
      </c>
      <c r="C64" s="266" t="s">
        <v>1020</v>
      </c>
      <c r="D64" s="42" t="s">
        <v>4</v>
      </c>
      <c r="E64" s="166">
        <v>5</v>
      </c>
      <c r="F64" s="42"/>
      <c r="G64" s="42"/>
      <c r="H64" s="42"/>
      <c r="I64" s="42"/>
      <c r="J64" s="166"/>
      <c r="K64" s="42"/>
      <c r="L64" s="42"/>
      <c r="M64" s="42"/>
      <c r="N64" s="42"/>
      <c r="O64" s="42"/>
      <c r="P64" s="42"/>
    </row>
    <row r="65" spans="1:16" ht="11.25">
      <c r="A65" s="41">
        <f t="shared" si="0"/>
        <v>52</v>
      </c>
      <c r="B65" s="41" t="s">
        <v>6</v>
      </c>
      <c r="C65" s="266" t="s">
        <v>1021</v>
      </c>
      <c r="D65" s="42" t="s">
        <v>4</v>
      </c>
      <c r="E65" s="166">
        <v>5</v>
      </c>
      <c r="F65" s="42"/>
      <c r="G65" s="42"/>
      <c r="H65" s="42"/>
      <c r="I65" s="42"/>
      <c r="J65" s="166"/>
      <c r="K65" s="42"/>
      <c r="L65" s="42"/>
      <c r="M65" s="42"/>
      <c r="N65" s="42"/>
      <c r="O65" s="42"/>
      <c r="P65" s="42"/>
    </row>
    <row r="66" spans="1:16" ht="11.25">
      <c r="A66" s="41">
        <f t="shared" si="0"/>
        <v>53</v>
      </c>
      <c r="B66" s="41" t="s">
        <v>6</v>
      </c>
      <c r="C66" s="266" t="s">
        <v>148</v>
      </c>
      <c r="D66" s="42" t="s">
        <v>4</v>
      </c>
      <c r="E66" s="166">
        <v>897</v>
      </c>
      <c r="F66" s="165"/>
      <c r="G66" s="42"/>
      <c r="H66" s="42"/>
      <c r="I66" s="42"/>
      <c r="J66" s="166"/>
      <c r="K66" s="42"/>
      <c r="L66" s="42"/>
      <c r="M66" s="42"/>
      <c r="N66" s="42"/>
      <c r="O66" s="42"/>
      <c r="P66" s="42"/>
    </row>
    <row r="67" spans="1:16" ht="11.25">
      <c r="A67" s="41">
        <f t="shared" si="0"/>
        <v>54</v>
      </c>
      <c r="B67" s="41" t="s">
        <v>6</v>
      </c>
      <c r="C67" s="266" t="s">
        <v>1022</v>
      </c>
      <c r="D67" s="42" t="s">
        <v>4</v>
      </c>
      <c r="E67" s="166">
        <v>60</v>
      </c>
      <c r="F67" s="42"/>
      <c r="G67" s="42"/>
      <c r="H67" s="42"/>
      <c r="I67" s="42"/>
      <c r="J67" s="166"/>
      <c r="K67" s="42"/>
      <c r="L67" s="42"/>
      <c r="M67" s="42"/>
      <c r="N67" s="42"/>
      <c r="O67" s="42"/>
      <c r="P67" s="42"/>
    </row>
    <row r="68" spans="1:16" ht="11.25">
      <c r="A68" s="41">
        <f t="shared" si="0"/>
        <v>55</v>
      </c>
      <c r="B68" s="41" t="s">
        <v>6</v>
      </c>
      <c r="C68" s="266" t="s">
        <v>755</v>
      </c>
      <c r="D68" s="42" t="s">
        <v>4</v>
      </c>
      <c r="E68" s="166">
        <v>240</v>
      </c>
      <c r="F68" s="42"/>
      <c r="G68" s="42"/>
      <c r="H68" s="42"/>
      <c r="I68" s="42"/>
      <c r="J68" s="166"/>
      <c r="K68" s="42"/>
      <c r="L68" s="42"/>
      <c r="M68" s="42"/>
      <c r="N68" s="42"/>
      <c r="O68" s="42"/>
      <c r="P68" s="42"/>
    </row>
    <row r="69" spans="1:16" ht="11.25">
      <c r="A69" s="41">
        <f t="shared" si="0"/>
        <v>56</v>
      </c>
      <c r="B69" s="41" t="s">
        <v>6</v>
      </c>
      <c r="C69" s="266" t="s">
        <v>1023</v>
      </c>
      <c r="D69" s="42" t="s">
        <v>4</v>
      </c>
      <c r="E69" s="166">
        <v>32</v>
      </c>
      <c r="F69" s="42"/>
      <c r="G69" s="42"/>
      <c r="H69" s="42"/>
      <c r="I69" s="42"/>
      <c r="J69" s="166"/>
      <c r="K69" s="42"/>
      <c r="L69" s="42"/>
      <c r="M69" s="42"/>
      <c r="N69" s="42"/>
      <c r="O69" s="42"/>
      <c r="P69" s="42"/>
    </row>
    <row r="70" spans="1:16" ht="11.25">
      <c r="A70" s="41">
        <f t="shared" si="0"/>
        <v>57</v>
      </c>
      <c r="B70" s="41" t="s">
        <v>6</v>
      </c>
      <c r="C70" s="266" t="s">
        <v>1024</v>
      </c>
      <c r="D70" s="42" t="s">
        <v>4</v>
      </c>
      <c r="E70" s="166">
        <v>31</v>
      </c>
      <c r="F70" s="42"/>
      <c r="G70" s="42"/>
      <c r="H70" s="42"/>
      <c r="I70" s="42"/>
      <c r="J70" s="166"/>
      <c r="K70" s="42"/>
      <c r="L70" s="42"/>
      <c r="M70" s="42"/>
      <c r="N70" s="42"/>
      <c r="O70" s="42"/>
      <c r="P70" s="42"/>
    </row>
    <row r="71" spans="1:16" ht="11.25">
      <c r="A71" s="41">
        <f t="shared" si="0"/>
        <v>58</v>
      </c>
      <c r="B71" s="41" t="s">
        <v>6</v>
      </c>
      <c r="C71" s="266" t="s">
        <v>759</v>
      </c>
      <c r="D71" s="42" t="s">
        <v>4</v>
      </c>
      <c r="E71" s="166">
        <v>170</v>
      </c>
      <c r="F71" s="42"/>
      <c r="G71" s="42"/>
      <c r="H71" s="42"/>
      <c r="I71" s="42"/>
      <c r="J71" s="166"/>
      <c r="K71" s="42"/>
      <c r="L71" s="42"/>
      <c r="M71" s="42"/>
      <c r="N71" s="42"/>
      <c r="O71" s="42"/>
      <c r="P71" s="42"/>
    </row>
    <row r="72" spans="1:16" ht="11.25">
      <c r="A72" s="41">
        <f t="shared" si="0"/>
        <v>59</v>
      </c>
      <c r="B72" s="41" t="s">
        <v>6</v>
      </c>
      <c r="C72" s="266" t="s">
        <v>1025</v>
      </c>
      <c r="D72" s="42" t="s">
        <v>4</v>
      </c>
      <c r="E72" s="166">
        <v>44</v>
      </c>
      <c r="F72" s="42"/>
      <c r="G72" s="42"/>
      <c r="H72" s="42"/>
      <c r="I72" s="42"/>
      <c r="J72" s="166"/>
      <c r="K72" s="42"/>
      <c r="L72" s="42"/>
      <c r="M72" s="42"/>
      <c r="N72" s="42"/>
      <c r="O72" s="42"/>
      <c r="P72" s="42"/>
    </row>
    <row r="73" spans="1:16" ht="11.25">
      <c r="A73" s="41">
        <f t="shared" si="0"/>
        <v>60</v>
      </c>
      <c r="B73" s="41" t="s">
        <v>6</v>
      </c>
      <c r="C73" s="266" t="s">
        <v>1026</v>
      </c>
      <c r="D73" s="42" t="s">
        <v>4</v>
      </c>
      <c r="E73" s="166">
        <v>39</v>
      </c>
      <c r="F73" s="42"/>
      <c r="G73" s="42"/>
      <c r="H73" s="42"/>
      <c r="I73" s="42"/>
      <c r="J73" s="166"/>
      <c r="K73" s="42"/>
      <c r="L73" s="42"/>
      <c r="M73" s="42"/>
      <c r="N73" s="42"/>
      <c r="O73" s="42"/>
      <c r="P73" s="42"/>
    </row>
    <row r="74" spans="1:16" ht="11.25">
      <c r="A74" s="41">
        <f t="shared" si="0"/>
        <v>61</v>
      </c>
      <c r="B74" s="41" t="s">
        <v>6</v>
      </c>
      <c r="C74" s="266" t="s">
        <v>1027</v>
      </c>
      <c r="D74" s="42" t="s">
        <v>4</v>
      </c>
      <c r="E74" s="166">
        <v>47</v>
      </c>
      <c r="F74" s="42"/>
      <c r="G74" s="42"/>
      <c r="H74" s="42"/>
      <c r="I74" s="42"/>
      <c r="J74" s="166"/>
      <c r="K74" s="42"/>
      <c r="L74" s="42"/>
      <c r="M74" s="42"/>
      <c r="N74" s="42"/>
      <c r="O74" s="42"/>
      <c r="P74" s="42"/>
    </row>
    <row r="75" spans="1:16" ht="11.25">
      <c r="A75" s="41">
        <f t="shared" si="0"/>
        <v>62</v>
      </c>
      <c r="B75" s="41" t="s">
        <v>6</v>
      </c>
      <c r="C75" s="266" t="s">
        <v>1028</v>
      </c>
      <c r="D75" s="42" t="s">
        <v>4</v>
      </c>
      <c r="E75" s="166">
        <v>123</v>
      </c>
      <c r="F75" s="42"/>
      <c r="G75" s="42"/>
      <c r="H75" s="42"/>
      <c r="I75" s="42"/>
      <c r="J75" s="166"/>
      <c r="K75" s="42"/>
      <c r="L75" s="42"/>
      <c r="M75" s="42"/>
      <c r="N75" s="42"/>
      <c r="O75" s="42"/>
      <c r="P75" s="42"/>
    </row>
    <row r="76" spans="1:16" ht="11.25">
      <c r="A76" s="41">
        <f t="shared" si="0"/>
        <v>63</v>
      </c>
      <c r="B76" s="41" t="s">
        <v>6</v>
      </c>
      <c r="C76" s="266" t="s">
        <v>1029</v>
      </c>
      <c r="D76" s="42" t="s">
        <v>4</v>
      </c>
      <c r="E76" s="166">
        <v>41</v>
      </c>
      <c r="F76" s="42"/>
      <c r="G76" s="42"/>
      <c r="H76" s="42"/>
      <c r="I76" s="42"/>
      <c r="J76" s="166"/>
      <c r="K76" s="42"/>
      <c r="L76" s="42"/>
      <c r="M76" s="42"/>
      <c r="N76" s="42"/>
      <c r="O76" s="42"/>
      <c r="P76" s="42"/>
    </row>
    <row r="77" spans="1:16" ht="11.25">
      <c r="A77" s="41">
        <f t="shared" si="0"/>
        <v>64</v>
      </c>
      <c r="B77" s="41" t="s">
        <v>6</v>
      </c>
      <c r="C77" s="266" t="s">
        <v>1030</v>
      </c>
      <c r="D77" s="42" t="s">
        <v>4</v>
      </c>
      <c r="E77" s="166">
        <v>70</v>
      </c>
      <c r="F77" s="42"/>
      <c r="G77" s="42"/>
      <c r="H77" s="42"/>
      <c r="I77" s="42"/>
      <c r="J77" s="166"/>
      <c r="K77" s="42"/>
      <c r="L77" s="42"/>
      <c r="M77" s="42"/>
      <c r="N77" s="42"/>
      <c r="O77" s="42"/>
      <c r="P77" s="42"/>
    </row>
    <row r="78" spans="1:16" ht="11.25">
      <c r="A78" s="41">
        <f t="shared" si="0"/>
        <v>65</v>
      </c>
      <c r="B78" s="41" t="s">
        <v>6</v>
      </c>
      <c r="C78" s="266" t="s">
        <v>1031</v>
      </c>
      <c r="D78" s="42" t="s">
        <v>298</v>
      </c>
      <c r="E78" s="166">
        <v>1</v>
      </c>
      <c r="F78" s="165"/>
      <c r="G78" s="42"/>
      <c r="H78" s="42"/>
      <c r="I78" s="42"/>
      <c r="J78" s="166"/>
      <c r="K78" s="42"/>
      <c r="L78" s="42"/>
      <c r="M78" s="42"/>
      <c r="N78" s="42"/>
      <c r="O78" s="42"/>
      <c r="P78" s="42"/>
    </row>
    <row r="79" spans="1:16" ht="22.5">
      <c r="A79" s="41">
        <f t="shared" si="0"/>
        <v>66</v>
      </c>
      <c r="B79" s="41" t="s">
        <v>6</v>
      </c>
      <c r="C79" s="266" t="s">
        <v>620</v>
      </c>
      <c r="D79" s="42" t="s">
        <v>292</v>
      </c>
      <c r="E79" s="166">
        <v>12.9</v>
      </c>
      <c r="F79" s="165"/>
      <c r="G79" s="42"/>
      <c r="H79" s="42"/>
      <c r="I79" s="42"/>
      <c r="J79" s="166"/>
      <c r="K79" s="42"/>
      <c r="L79" s="42"/>
      <c r="M79" s="42"/>
      <c r="N79" s="42"/>
      <c r="O79" s="42"/>
      <c r="P79" s="42"/>
    </row>
    <row r="80" spans="1:16" ht="22.5">
      <c r="A80" s="41">
        <f aca="true" t="shared" si="1" ref="A80:A100">A79+1</f>
        <v>67</v>
      </c>
      <c r="B80" s="41" t="s">
        <v>6</v>
      </c>
      <c r="C80" s="266" t="s">
        <v>17</v>
      </c>
      <c r="D80" s="42" t="s">
        <v>4</v>
      </c>
      <c r="E80" s="166">
        <v>96</v>
      </c>
      <c r="F80" s="165"/>
      <c r="G80" s="42"/>
      <c r="H80" s="42"/>
      <c r="I80" s="42"/>
      <c r="J80" s="166"/>
      <c r="K80" s="42"/>
      <c r="L80" s="42"/>
      <c r="M80" s="42"/>
      <c r="N80" s="42"/>
      <c r="O80" s="42"/>
      <c r="P80" s="42"/>
    </row>
    <row r="81" spans="1:16" ht="11.25">
      <c r="A81" s="41">
        <f t="shared" si="1"/>
        <v>68</v>
      </c>
      <c r="B81" s="41" t="s">
        <v>6</v>
      </c>
      <c r="C81" s="266" t="s">
        <v>227</v>
      </c>
      <c r="D81" s="42"/>
      <c r="E81" s="166"/>
      <c r="F81" s="42"/>
      <c r="G81" s="42"/>
      <c r="H81" s="42"/>
      <c r="I81" s="42"/>
      <c r="J81" s="166"/>
      <c r="K81" s="42"/>
      <c r="L81" s="42"/>
      <c r="M81" s="42"/>
      <c r="N81" s="42"/>
      <c r="O81" s="42"/>
      <c r="P81" s="42"/>
    </row>
    <row r="82" spans="1:16" ht="11.25">
      <c r="A82" s="41">
        <f t="shared" si="1"/>
        <v>69</v>
      </c>
      <c r="B82" s="41" t="s">
        <v>6</v>
      </c>
      <c r="C82" s="266" t="s">
        <v>228</v>
      </c>
      <c r="D82" s="42"/>
      <c r="E82" s="166"/>
      <c r="F82" s="42"/>
      <c r="G82" s="42"/>
      <c r="H82" s="42"/>
      <c r="I82" s="42"/>
      <c r="J82" s="166"/>
      <c r="K82" s="42"/>
      <c r="L82" s="42"/>
      <c r="M82" s="42"/>
      <c r="N82" s="42"/>
      <c r="O82" s="42"/>
      <c r="P82" s="42"/>
    </row>
    <row r="83" spans="1:16" ht="11.25">
      <c r="A83" s="41">
        <f t="shared" si="1"/>
        <v>70</v>
      </c>
      <c r="B83" s="41" t="s">
        <v>6</v>
      </c>
      <c r="C83" s="266" t="s">
        <v>229</v>
      </c>
      <c r="D83" s="42"/>
      <c r="E83" s="166"/>
      <c r="F83" s="42"/>
      <c r="G83" s="42"/>
      <c r="H83" s="42"/>
      <c r="I83" s="42"/>
      <c r="J83" s="166"/>
      <c r="K83" s="42"/>
      <c r="L83" s="42"/>
      <c r="M83" s="42"/>
      <c r="N83" s="42"/>
      <c r="O83" s="42"/>
      <c r="P83" s="42"/>
    </row>
    <row r="84" spans="1:16" ht="11.25">
      <c r="A84" s="41">
        <f t="shared" si="1"/>
        <v>71</v>
      </c>
      <c r="B84" s="41" t="s">
        <v>6</v>
      </c>
      <c r="C84" s="266" t="s">
        <v>230</v>
      </c>
      <c r="D84" s="42"/>
      <c r="E84" s="166"/>
      <c r="F84" s="42"/>
      <c r="G84" s="42"/>
      <c r="H84" s="42"/>
      <c r="I84" s="42"/>
      <c r="J84" s="166"/>
      <c r="K84" s="42"/>
      <c r="L84" s="42"/>
      <c r="M84" s="42"/>
      <c r="N84" s="42"/>
      <c r="O84" s="42"/>
      <c r="P84" s="42"/>
    </row>
    <row r="85" spans="1:16" ht="22.5">
      <c r="A85" s="41">
        <f t="shared" si="1"/>
        <v>72</v>
      </c>
      <c r="B85" s="41" t="s">
        <v>6</v>
      </c>
      <c r="C85" s="266" t="s">
        <v>231</v>
      </c>
      <c r="D85" s="42"/>
      <c r="E85" s="166"/>
      <c r="F85" s="42"/>
      <c r="G85" s="42"/>
      <c r="H85" s="42"/>
      <c r="I85" s="42"/>
      <c r="J85" s="166"/>
      <c r="K85" s="42"/>
      <c r="L85" s="42"/>
      <c r="M85" s="42"/>
      <c r="N85" s="42"/>
      <c r="O85" s="42"/>
      <c r="P85" s="42"/>
    </row>
    <row r="86" spans="1:16" ht="11.25">
      <c r="A86" s="41">
        <f t="shared" si="1"/>
        <v>73</v>
      </c>
      <c r="B86" s="41" t="s">
        <v>6</v>
      </c>
      <c r="C86" s="266" t="s">
        <v>232</v>
      </c>
      <c r="D86" s="42"/>
      <c r="E86" s="166"/>
      <c r="F86" s="42"/>
      <c r="G86" s="42"/>
      <c r="H86" s="42"/>
      <c r="I86" s="42"/>
      <c r="J86" s="166"/>
      <c r="K86" s="42"/>
      <c r="L86" s="42"/>
      <c r="M86" s="42"/>
      <c r="N86" s="42"/>
      <c r="O86" s="42"/>
      <c r="P86" s="42"/>
    </row>
    <row r="87" spans="1:16" ht="11.25">
      <c r="A87" s="41">
        <f t="shared" si="1"/>
        <v>74</v>
      </c>
      <c r="B87" s="41" t="s">
        <v>6</v>
      </c>
      <c r="C87" s="266" t="s">
        <v>233</v>
      </c>
      <c r="D87" s="42"/>
      <c r="E87" s="166"/>
      <c r="F87" s="42"/>
      <c r="G87" s="42"/>
      <c r="H87" s="42"/>
      <c r="I87" s="42"/>
      <c r="J87" s="166"/>
      <c r="K87" s="42"/>
      <c r="L87" s="42"/>
      <c r="M87" s="42"/>
      <c r="N87" s="42"/>
      <c r="O87" s="42"/>
      <c r="P87" s="42"/>
    </row>
    <row r="88" spans="1:16" ht="11.25">
      <c r="A88" s="41">
        <f t="shared" si="1"/>
        <v>75</v>
      </c>
      <c r="B88" s="41" t="s">
        <v>6</v>
      </c>
      <c r="C88" s="266" t="s">
        <v>234</v>
      </c>
      <c r="D88" s="42"/>
      <c r="E88" s="166"/>
      <c r="F88" s="42"/>
      <c r="G88" s="42"/>
      <c r="H88" s="42"/>
      <c r="I88" s="42"/>
      <c r="J88" s="166"/>
      <c r="K88" s="42"/>
      <c r="L88" s="42"/>
      <c r="M88" s="42"/>
      <c r="N88" s="42"/>
      <c r="O88" s="42"/>
      <c r="P88" s="42"/>
    </row>
    <row r="89" spans="1:16" ht="11.25">
      <c r="A89" s="41">
        <f t="shared" si="1"/>
        <v>76</v>
      </c>
      <c r="B89" s="41" t="s">
        <v>6</v>
      </c>
      <c r="C89" s="266" t="s">
        <v>235</v>
      </c>
      <c r="D89" s="42"/>
      <c r="E89" s="166"/>
      <c r="F89" s="42"/>
      <c r="G89" s="42"/>
      <c r="H89" s="42"/>
      <c r="I89" s="42"/>
      <c r="J89" s="166"/>
      <c r="K89" s="42"/>
      <c r="L89" s="42"/>
      <c r="M89" s="42"/>
      <c r="N89" s="42"/>
      <c r="O89" s="42"/>
      <c r="P89" s="42"/>
    </row>
    <row r="90" spans="1:16" ht="11.25">
      <c r="A90" s="41">
        <f t="shared" si="1"/>
        <v>77</v>
      </c>
      <c r="B90" s="41" t="s">
        <v>6</v>
      </c>
      <c r="C90" s="266" t="s">
        <v>236</v>
      </c>
      <c r="D90" s="42"/>
      <c r="E90" s="166"/>
      <c r="F90" s="42"/>
      <c r="G90" s="42"/>
      <c r="H90" s="42"/>
      <c r="I90" s="42"/>
      <c r="J90" s="166"/>
      <c r="K90" s="42"/>
      <c r="L90" s="42"/>
      <c r="M90" s="42"/>
      <c r="N90" s="42"/>
      <c r="O90" s="42"/>
      <c r="P90" s="42"/>
    </row>
    <row r="91" spans="1:16" ht="11.25">
      <c r="A91" s="41">
        <f t="shared" si="1"/>
        <v>78</v>
      </c>
      <c r="B91" s="41" t="s">
        <v>6</v>
      </c>
      <c r="C91" s="266" t="s">
        <v>237</v>
      </c>
      <c r="D91" s="42"/>
      <c r="E91" s="166"/>
      <c r="F91" s="42"/>
      <c r="G91" s="42"/>
      <c r="H91" s="42"/>
      <c r="I91" s="42"/>
      <c r="J91" s="166"/>
      <c r="K91" s="42"/>
      <c r="L91" s="42"/>
      <c r="M91" s="42"/>
      <c r="N91" s="42"/>
      <c r="O91" s="42"/>
      <c r="P91" s="42"/>
    </row>
    <row r="92" spans="1:16" ht="22.5">
      <c r="A92" s="41">
        <f t="shared" si="1"/>
        <v>79</v>
      </c>
      <c r="B92" s="41" t="s">
        <v>6</v>
      </c>
      <c r="C92" s="266" t="s">
        <v>405</v>
      </c>
      <c r="D92" s="42" t="s">
        <v>298</v>
      </c>
      <c r="E92" s="166">
        <v>6</v>
      </c>
      <c r="F92" s="165"/>
      <c r="G92" s="42"/>
      <c r="H92" s="42"/>
      <c r="I92" s="42"/>
      <c r="J92" s="166"/>
      <c r="K92" s="42"/>
      <c r="L92" s="42"/>
      <c r="M92" s="42"/>
      <c r="N92" s="42"/>
      <c r="O92" s="42"/>
      <c r="P92" s="42"/>
    </row>
    <row r="93" spans="1:16" ht="22.5">
      <c r="A93" s="41">
        <f t="shared" si="1"/>
        <v>80</v>
      </c>
      <c r="B93" s="41" t="s">
        <v>6</v>
      </c>
      <c r="C93" s="266" t="s">
        <v>1032</v>
      </c>
      <c r="D93" s="42" t="s">
        <v>298</v>
      </c>
      <c r="E93" s="166">
        <v>6</v>
      </c>
      <c r="F93" s="165"/>
      <c r="G93" s="42"/>
      <c r="H93" s="42"/>
      <c r="I93" s="42"/>
      <c r="J93" s="166"/>
      <c r="K93" s="42"/>
      <c r="L93" s="42"/>
      <c r="M93" s="42"/>
      <c r="N93" s="42"/>
      <c r="O93" s="42"/>
      <c r="P93" s="42"/>
    </row>
    <row r="94" spans="1:16" ht="11.25">
      <c r="A94" s="41">
        <f t="shared" si="1"/>
        <v>81</v>
      </c>
      <c r="B94" s="41" t="s">
        <v>6</v>
      </c>
      <c r="C94" s="266" t="s">
        <v>392</v>
      </c>
      <c r="D94" s="42" t="s">
        <v>4</v>
      </c>
      <c r="E94" s="166">
        <v>1014</v>
      </c>
      <c r="F94" s="165"/>
      <c r="G94" s="42"/>
      <c r="H94" s="42"/>
      <c r="I94" s="42"/>
      <c r="J94" s="166"/>
      <c r="K94" s="42"/>
      <c r="L94" s="42"/>
      <c r="M94" s="42"/>
      <c r="N94" s="42"/>
      <c r="O94" s="42"/>
      <c r="P94" s="42"/>
    </row>
    <row r="95" spans="1:16" ht="11.25">
      <c r="A95" s="41">
        <f t="shared" si="1"/>
        <v>82</v>
      </c>
      <c r="B95" s="41" t="s">
        <v>6</v>
      </c>
      <c r="C95" s="207" t="s">
        <v>11</v>
      </c>
      <c r="D95" s="192"/>
      <c r="E95" s="193"/>
      <c r="F95" s="192"/>
      <c r="G95" s="192"/>
      <c r="H95" s="192"/>
      <c r="I95" s="192"/>
      <c r="J95" s="193"/>
      <c r="K95" s="192"/>
      <c r="L95" s="192"/>
      <c r="M95" s="192"/>
      <c r="N95" s="192"/>
      <c r="O95" s="192"/>
      <c r="P95" s="192"/>
    </row>
    <row r="96" spans="1:16" ht="45">
      <c r="A96" s="41">
        <f t="shared" si="1"/>
        <v>83</v>
      </c>
      <c r="B96" s="41" t="s">
        <v>6</v>
      </c>
      <c r="C96" s="266" t="s">
        <v>621</v>
      </c>
      <c r="D96" s="42" t="s">
        <v>406</v>
      </c>
      <c r="E96" s="166">
        <v>44.3</v>
      </c>
      <c r="F96" s="165"/>
      <c r="G96" s="42"/>
      <c r="H96" s="42"/>
      <c r="I96" s="42"/>
      <c r="J96" s="166"/>
      <c r="K96" s="42"/>
      <c r="L96" s="42"/>
      <c r="M96" s="42"/>
      <c r="N96" s="42"/>
      <c r="O96" s="42"/>
      <c r="P96" s="42"/>
    </row>
    <row r="97" spans="1:16" ht="45">
      <c r="A97" s="41">
        <f t="shared" si="1"/>
        <v>84</v>
      </c>
      <c r="B97" s="41" t="s">
        <v>6</v>
      </c>
      <c r="C97" s="266" t="s">
        <v>149</v>
      </c>
      <c r="D97" s="42" t="s">
        <v>292</v>
      </c>
      <c r="E97" s="166">
        <v>295.4</v>
      </c>
      <c r="F97" s="165"/>
      <c r="G97" s="42"/>
      <c r="H97" s="42"/>
      <c r="I97" s="42"/>
      <c r="J97" s="166"/>
      <c r="K97" s="42"/>
      <c r="L97" s="42"/>
      <c r="M97" s="42"/>
      <c r="N97" s="42"/>
      <c r="O97" s="42"/>
      <c r="P97" s="42"/>
    </row>
    <row r="98" spans="1:16" ht="33.75">
      <c r="A98" s="41">
        <f t="shared" si="1"/>
        <v>85</v>
      </c>
      <c r="B98" s="41" t="s">
        <v>6</v>
      </c>
      <c r="C98" s="266" t="s">
        <v>181</v>
      </c>
      <c r="D98" s="42" t="s">
        <v>169</v>
      </c>
      <c r="E98" s="166">
        <v>8.9</v>
      </c>
      <c r="F98" s="165"/>
      <c r="G98" s="42"/>
      <c r="H98" s="42"/>
      <c r="I98" s="42"/>
      <c r="J98" s="166"/>
      <c r="K98" s="42"/>
      <c r="L98" s="42"/>
      <c r="M98" s="42"/>
      <c r="N98" s="42"/>
      <c r="O98" s="42"/>
      <c r="P98" s="42"/>
    </row>
    <row r="99" spans="1:16" ht="11.25">
      <c r="A99" s="41">
        <f t="shared" si="1"/>
        <v>86</v>
      </c>
      <c r="B99" s="41" t="s">
        <v>6</v>
      </c>
      <c r="C99" s="266" t="s">
        <v>409</v>
      </c>
      <c r="D99" s="42" t="s">
        <v>170</v>
      </c>
      <c r="E99" s="166">
        <v>6</v>
      </c>
      <c r="F99" s="165"/>
      <c r="G99" s="42"/>
      <c r="H99" s="42"/>
      <c r="I99" s="42"/>
      <c r="J99" s="166"/>
      <c r="K99" s="42"/>
      <c r="L99" s="42"/>
      <c r="M99" s="42"/>
      <c r="N99" s="42"/>
      <c r="O99" s="42"/>
      <c r="P99" s="42"/>
    </row>
    <row r="100" spans="1:16" ht="22.5">
      <c r="A100" s="41">
        <f t="shared" si="1"/>
        <v>87</v>
      </c>
      <c r="B100" s="41" t="s">
        <v>6</v>
      </c>
      <c r="C100" s="266" t="s">
        <v>1033</v>
      </c>
      <c r="D100" s="42" t="s">
        <v>292</v>
      </c>
      <c r="E100" s="166">
        <v>295.4</v>
      </c>
      <c r="F100" s="165"/>
      <c r="G100" s="42"/>
      <c r="H100" s="42"/>
      <c r="I100" s="42"/>
      <c r="J100" s="166"/>
      <c r="K100" s="42"/>
      <c r="L100" s="42"/>
      <c r="M100" s="42"/>
      <c r="N100" s="42"/>
      <c r="O100" s="42"/>
      <c r="P100" s="42"/>
    </row>
    <row r="101" spans="1:16" ht="11.25">
      <c r="A101" s="511" t="s">
        <v>266</v>
      </c>
      <c r="B101" s="511"/>
      <c r="C101" s="511"/>
      <c r="D101" s="511"/>
      <c r="E101" s="511"/>
      <c r="F101" s="511"/>
      <c r="G101" s="511"/>
      <c r="H101" s="511"/>
      <c r="I101" s="511"/>
      <c r="J101" s="511"/>
      <c r="K101" s="511"/>
      <c r="L101" s="62"/>
      <c r="M101" s="62"/>
      <c r="N101" s="62"/>
      <c r="O101" s="62"/>
      <c r="P101" s="62"/>
    </row>
    <row r="102" spans="1:16" ht="11.25">
      <c r="A102" s="512" t="s">
        <v>267</v>
      </c>
      <c r="B102" s="512"/>
      <c r="C102" s="512"/>
      <c r="D102" s="512"/>
      <c r="E102" s="512"/>
      <c r="F102" s="512"/>
      <c r="G102" s="512"/>
      <c r="H102" s="512"/>
      <c r="I102" s="512"/>
      <c r="J102" s="512"/>
      <c r="K102" s="512"/>
      <c r="L102" s="63"/>
      <c r="M102" s="54"/>
      <c r="N102" s="54"/>
      <c r="O102" s="54"/>
      <c r="P102" s="54"/>
    </row>
    <row r="103" spans="1:16" ht="11.25">
      <c r="A103" s="512" t="s">
        <v>1034</v>
      </c>
      <c r="B103" s="512"/>
      <c r="C103" s="512"/>
      <c r="D103" s="512"/>
      <c r="E103" s="512"/>
      <c r="F103" s="512"/>
      <c r="G103" s="512"/>
      <c r="H103" s="512"/>
      <c r="I103" s="512"/>
      <c r="J103" s="512"/>
      <c r="K103" s="512"/>
      <c r="L103" s="512"/>
      <c r="M103" s="54"/>
      <c r="N103" s="54"/>
      <c r="O103" s="54"/>
      <c r="P103" s="54"/>
    </row>
    <row r="104" spans="1:16" ht="11.25">
      <c r="A104" s="69"/>
      <c r="B104" s="507" t="s">
        <v>41</v>
      </c>
      <c r="C104" s="507"/>
      <c r="D104" s="80"/>
      <c r="E104" s="80"/>
      <c r="F104" s="80"/>
      <c r="G104" s="80"/>
      <c r="H104" s="80"/>
      <c r="I104" s="80"/>
      <c r="J104" s="80"/>
      <c r="K104" s="80"/>
      <c r="L104" s="80"/>
      <c r="M104" s="57"/>
      <c r="N104" s="57"/>
      <c r="O104" s="57"/>
      <c r="P104" s="57"/>
    </row>
    <row r="105" spans="1:16" ht="11.25">
      <c r="A105" s="69"/>
      <c r="B105" s="507" t="s">
        <v>42</v>
      </c>
      <c r="C105" s="507"/>
      <c r="D105" s="507"/>
      <c r="E105" s="507"/>
      <c r="F105" s="507"/>
      <c r="G105" s="507"/>
      <c r="H105" s="507"/>
      <c r="I105" s="507"/>
      <c r="J105" s="507"/>
      <c r="K105" s="507"/>
      <c r="L105" s="507"/>
      <c r="M105" s="507"/>
      <c r="N105" s="507"/>
      <c r="O105" s="507"/>
      <c r="P105" s="507"/>
    </row>
    <row r="106" spans="1:16" ht="22.5" customHeight="1">
      <c r="A106" s="43"/>
      <c r="B106" s="507" t="s">
        <v>43</v>
      </c>
      <c r="C106" s="507"/>
      <c r="D106" s="507"/>
      <c r="E106" s="507"/>
      <c r="F106" s="507"/>
      <c r="G106" s="507"/>
      <c r="H106" s="507"/>
      <c r="I106" s="507"/>
      <c r="J106" s="507"/>
      <c r="K106" s="507"/>
      <c r="L106" s="507"/>
      <c r="M106" s="507"/>
      <c r="N106" s="507"/>
      <c r="O106" s="507"/>
      <c r="P106" s="507"/>
    </row>
    <row r="107" spans="1:16" ht="23.25" customHeight="1">
      <c r="A107" s="43"/>
      <c r="B107" s="507" t="s">
        <v>252</v>
      </c>
      <c r="C107" s="507"/>
      <c r="D107" s="507"/>
      <c r="E107" s="507"/>
      <c r="F107" s="507"/>
      <c r="G107" s="507"/>
      <c r="H107" s="507"/>
      <c r="I107" s="507"/>
      <c r="J107" s="507"/>
      <c r="K107" s="507"/>
      <c r="L107" s="507"/>
      <c r="M107" s="507"/>
      <c r="N107" s="507"/>
      <c r="O107" s="507"/>
      <c r="P107" s="507"/>
    </row>
    <row r="108" spans="1:16" ht="11.25">
      <c r="A108" s="43"/>
      <c r="B108" s="507" t="s">
        <v>44</v>
      </c>
      <c r="C108" s="507"/>
      <c r="D108" s="507"/>
      <c r="E108" s="507"/>
      <c r="F108" s="507"/>
      <c r="G108" s="507"/>
      <c r="H108" s="507"/>
      <c r="I108" s="507"/>
      <c r="J108" s="507"/>
      <c r="K108" s="507"/>
      <c r="L108" s="507"/>
      <c r="M108" s="507"/>
      <c r="N108" s="507"/>
      <c r="O108" s="507"/>
      <c r="P108" s="507"/>
    </row>
    <row r="109" spans="1:16" ht="11.25">
      <c r="A109" s="64"/>
      <c r="B109" s="79"/>
      <c r="C109" s="508"/>
      <c r="D109" s="508"/>
      <c r="E109" s="508"/>
      <c r="F109" s="508"/>
      <c r="G109" s="508"/>
      <c r="H109" s="508"/>
      <c r="I109" s="508"/>
      <c r="J109" s="508"/>
      <c r="K109" s="508"/>
      <c r="L109" s="508"/>
      <c r="M109" s="508"/>
      <c r="N109" s="508"/>
      <c r="O109" s="508"/>
      <c r="P109" s="508"/>
    </row>
    <row r="111" spans="3:16" ht="11.25">
      <c r="C111" s="36"/>
      <c r="D111" s="505"/>
      <c r="E111" s="505"/>
      <c r="F111" s="505"/>
      <c r="G111" s="505"/>
      <c r="H111" s="505"/>
      <c r="I111" s="505"/>
      <c r="J111" s="505"/>
      <c r="K111" s="505"/>
      <c r="L111" s="505"/>
      <c r="N111" s="506"/>
      <c r="O111" s="506"/>
      <c r="P111" s="506"/>
    </row>
    <row r="112" spans="3:16" ht="11.25">
      <c r="C112" s="36"/>
      <c r="D112" s="505"/>
      <c r="E112" s="505"/>
      <c r="F112" s="505"/>
      <c r="G112" s="505"/>
      <c r="H112" s="505"/>
      <c r="I112" s="505"/>
      <c r="J112" s="505"/>
      <c r="K112" s="505"/>
      <c r="L112" s="505"/>
      <c r="N112" s="505"/>
      <c r="O112" s="505"/>
      <c r="P112" s="505"/>
    </row>
    <row r="113" ht="11.25">
      <c r="C113" s="36"/>
    </row>
    <row r="114" ht="11.25">
      <c r="C114" s="36"/>
    </row>
    <row r="115" spans="3:16" ht="11.25">
      <c r="C115" s="36"/>
      <c r="D115" s="505"/>
      <c r="E115" s="505"/>
      <c r="F115" s="505"/>
      <c r="G115" s="505"/>
      <c r="H115" s="505"/>
      <c r="I115" s="505"/>
      <c r="J115" s="505"/>
      <c r="K115" s="505"/>
      <c r="L115" s="505"/>
      <c r="N115" s="506"/>
      <c r="O115" s="506"/>
      <c r="P115" s="506"/>
    </row>
    <row r="116" spans="3:16" ht="11.25">
      <c r="C116" s="36"/>
      <c r="D116" s="505"/>
      <c r="E116" s="505"/>
      <c r="F116" s="505"/>
      <c r="G116" s="505"/>
      <c r="H116" s="505"/>
      <c r="I116" s="505"/>
      <c r="J116" s="505"/>
      <c r="K116" s="505"/>
      <c r="L116" s="505"/>
      <c r="N116" s="505"/>
      <c r="O116" s="505"/>
      <c r="P116" s="505"/>
    </row>
    <row r="117" ht="11.25">
      <c r="C117" s="36"/>
    </row>
  </sheetData>
  <sheetProtection/>
  <mergeCells count="38">
    <mergeCell ref="A1:P1"/>
    <mergeCell ref="A3:P3"/>
    <mergeCell ref="A5:C5"/>
    <mergeCell ref="D5:P5"/>
    <mergeCell ref="A6:C6"/>
    <mergeCell ref="D6:P6"/>
    <mergeCell ref="A7:C7"/>
    <mergeCell ref="D7:P7"/>
    <mergeCell ref="A8:P8"/>
    <mergeCell ref="O9:P9"/>
    <mergeCell ref="O10:P10"/>
    <mergeCell ref="A11:A12"/>
    <mergeCell ref="B11:B12"/>
    <mergeCell ref="C11:C12"/>
    <mergeCell ref="F11:K11"/>
    <mergeCell ref="L11:P11"/>
    <mergeCell ref="C13:P13"/>
    <mergeCell ref="A101:K101"/>
    <mergeCell ref="A102:K102"/>
    <mergeCell ref="A103:L103"/>
    <mergeCell ref="B104:C104"/>
    <mergeCell ref="B105:P105"/>
    <mergeCell ref="B106:P106"/>
    <mergeCell ref="B107:P107"/>
    <mergeCell ref="B108:P108"/>
    <mergeCell ref="C109:P109"/>
    <mergeCell ref="D111:F111"/>
    <mergeCell ref="G111:L111"/>
    <mergeCell ref="N111:P111"/>
    <mergeCell ref="D116:F116"/>
    <mergeCell ref="G116:L116"/>
    <mergeCell ref="N116:P116"/>
    <mergeCell ref="D112:F112"/>
    <mergeCell ref="G112:L112"/>
    <mergeCell ref="N112:P112"/>
    <mergeCell ref="D115:F115"/>
    <mergeCell ref="G115:L115"/>
    <mergeCell ref="N115:P115"/>
  </mergeCells>
  <printOptions horizontalCentered="1"/>
  <pageMargins left="0" right="0" top="0.91" bottom="0.8" header="0.65" footer="1.08"/>
  <pageSetup horizontalDpi="600" verticalDpi="600" orientation="landscape" paperSize="9" scale="95" r:id="rId1"/>
</worksheet>
</file>

<file path=xl/worksheets/sheet23.xml><?xml version="1.0" encoding="utf-8"?>
<worksheet xmlns="http://schemas.openxmlformats.org/spreadsheetml/2006/main" xmlns:r="http://schemas.openxmlformats.org/officeDocument/2006/relationships">
  <sheetPr>
    <tabColor rgb="FFFFFF00"/>
  </sheetPr>
  <dimension ref="A1:K29"/>
  <sheetViews>
    <sheetView view="pageLayout" zoomScale="115" zoomScalePageLayoutView="115" workbookViewId="0" topLeftCell="A4">
      <selection activeCell="I11" sqref="I11"/>
    </sheetView>
  </sheetViews>
  <sheetFormatPr defaultColWidth="9.140625" defaultRowHeight="12.75"/>
  <cols>
    <col min="1" max="1" width="6.421875" style="0" customWidth="1"/>
    <col min="2" max="2" width="7.00390625" style="0" customWidth="1"/>
    <col min="5" max="5" width="3.140625" style="0" customWidth="1"/>
    <col min="6" max="6" width="8.28125" style="0" customWidth="1"/>
    <col min="7" max="7" width="12.140625" style="0" customWidth="1"/>
    <col min="8" max="8" width="11.28125" style="0" customWidth="1"/>
    <col min="9" max="9" width="11.421875" style="0" customWidth="1"/>
    <col min="10" max="10" width="11.57421875" style="0" customWidth="1"/>
    <col min="11" max="11" width="10.57421875" style="0" customWidth="1"/>
  </cols>
  <sheetData>
    <row r="1" spans="1:11" s="35" customFormat="1" ht="65.25" customHeight="1">
      <c r="A1" s="501" t="str">
        <f>'2.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B1" s="501"/>
      <c r="C1" s="501"/>
      <c r="D1" s="501"/>
      <c r="E1" s="501"/>
      <c r="F1" s="501"/>
      <c r="G1" s="501"/>
      <c r="H1" s="501"/>
      <c r="I1" s="501"/>
      <c r="J1" s="501"/>
      <c r="K1" s="501"/>
    </row>
    <row r="2" spans="1:11" s="34" customFormat="1" ht="15.75">
      <c r="A2" s="502" t="s">
        <v>276</v>
      </c>
      <c r="B2" s="502"/>
      <c r="C2" s="502"/>
      <c r="D2" s="502"/>
      <c r="E2" s="502"/>
      <c r="F2" s="502"/>
      <c r="G2" s="502"/>
      <c r="H2" s="502"/>
      <c r="I2" s="502"/>
      <c r="J2" s="502"/>
      <c r="K2" s="502"/>
    </row>
    <row r="4" spans="1:11" s="16" customFormat="1" ht="75.75" customHeight="1">
      <c r="A4" s="503" t="s">
        <v>253</v>
      </c>
      <c r="B4" s="503"/>
      <c r="C4" s="503"/>
      <c r="D4" s="504" t="str">
        <f>'2.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4" s="504"/>
      <c r="F4" s="504"/>
      <c r="G4" s="504"/>
      <c r="H4" s="504"/>
      <c r="I4" s="504"/>
      <c r="J4" s="504"/>
      <c r="K4" s="504"/>
    </row>
    <row r="5" spans="1:11" s="16" customFormat="1" ht="40.5" customHeight="1">
      <c r="A5" s="496" t="s">
        <v>254</v>
      </c>
      <c r="B5" s="496"/>
      <c r="C5" s="496"/>
      <c r="D5" s="503" t="str">
        <f>'5. kārta UKT'!D6:P6</f>
        <v>Jelgavas ielas posma no Mucenieku ielas līdz Graudu ielai un Graudu ielas posma no Jelgavas ielas līdz Ganību ielas aplim ūdensvada, sadzīves kanalizācijas un lietusūdens kanalizācijas rekonstrukcija Kuldīgā (Piektā kārta)</v>
      </c>
      <c r="E5" s="503"/>
      <c r="F5" s="503"/>
      <c r="G5" s="503"/>
      <c r="H5" s="503"/>
      <c r="I5" s="503"/>
      <c r="J5" s="503"/>
      <c r="K5" s="503"/>
    </row>
    <row r="6" spans="1:11" s="16" customFormat="1" ht="30.75" customHeight="1">
      <c r="A6" s="496" t="s">
        <v>255</v>
      </c>
      <c r="B6" s="496"/>
      <c r="C6" s="496"/>
      <c r="D6" s="496" t="str">
        <f>'5. kārta UKT'!D7:P7</f>
        <v>Jelgavas ielas posms no Mucenieku ielas līdz Graudu ielai un Graudu ielas posms no Jelgavas ielas līdz Ganību ielas aplim</v>
      </c>
      <c r="E6" s="496"/>
      <c r="F6" s="496"/>
      <c r="G6" s="496"/>
      <c r="H6" s="496"/>
      <c r="I6" s="496"/>
      <c r="J6" s="496"/>
      <c r="K6" s="496"/>
    </row>
    <row r="7" spans="1:11" s="16" customFormat="1" ht="14.25">
      <c r="A7" s="496" t="s">
        <v>277</v>
      </c>
      <c r="B7" s="496"/>
      <c r="C7" s="496"/>
      <c r="D7" s="499"/>
      <c r="E7" s="500"/>
      <c r="F7" s="500"/>
      <c r="G7" s="500"/>
      <c r="H7" s="500"/>
      <c r="I7" s="500"/>
      <c r="J7" s="500"/>
      <c r="K7" s="500"/>
    </row>
    <row r="8" spans="1:11" s="16" customFormat="1" ht="14.25">
      <c r="A8" s="496" t="s">
        <v>278</v>
      </c>
      <c r="B8" s="496"/>
      <c r="C8" s="496"/>
      <c r="D8" s="499"/>
      <c r="E8" s="500"/>
      <c r="F8" s="500"/>
      <c r="G8" s="500"/>
      <c r="H8" s="500"/>
      <c r="I8" s="500"/>
      <c r="J8" s="500"/>
      <c r="K8" s="500"/>
    </row>
    <row r="9" spans="1:11" s="16" customFormat="1" ht="14.25">
      <c r="A9" s="496" t="s">
        <v>274</v>
      </c>
      <c r="B9" s="496"/>
      <c r="C9" s="496"/>
      <c r="D9" s="497"/>
      <c r="E9" s="497"/>
      <c r="F9" s="497"/>
      <c r="G9" s="497"/>
      <c r="H9" s="497"/>
      <c r="I9" s="497"/>
      <c r="J9" s="497"/>
      <c r="K9" s="497"/>
    </row>
    <row r="11" spans="1:11" s="3" customFormat="1" ht="38.25">
      <c r="A11" s="23" t="s">
        <v>279</v>
      </c>
      <c r="B11" s="23" t="s">
        <v>280</v>
      </c>
      <c r="C11" s="498" t="s">
        <v>281</v>
      </c>
      <c r="D11" s="498"/>
      <c r="E11" s="498"/>
      <c r="F11" s="498"/>
      <c r="G11" s="23" t="s">
        <v>351</v>
      </c>
      <c r="H11" s="23" t="s">
        <v>352</v>
      </c>
      <c r="I11" s="23" t="s">
        <v>353</v>
      </c>
      <c r="J11" s="23" t="s">
        <v>354</v>
      </c>
      <c r="K11" s="23" t="s">
        <v>282</v>
      </c>
    </row>
    <row r="12" spans="1:11" s="22" customFormat="1" ht="42" customHeight="1">
      <c r="A12" s="29">
        <v>1</v>
      </c>
      <c r="B12" s="33" t="s">
        <v>1688</v>
      </c>
      <c r="C12" s="492" t="s">
        <v>1689</v>
      </c>
      <c r="D12" s="493"/>
      <c r="E12" s="493"/>
      <c r="F12" s="494"/>
      <c r="G12" s="24"/>
      <c r="H12" s="24"/>
      <c r="I12" s="24"/>
      <c r="J12" s="24"/>
      <c r="K12" s="24"/>
    </row>
    <row r="13" spans="1:11" s="22" customFormat="1" ht="42" customHeight="1">
      <c r="A13" s="29">
        <v>2</v>
      </c>
      <c r="B13" s="33" t="s">
        <v>1688</v>
      </c>
      <c r="C13" s="492" t="s">
        <v>1690</v>
      </c>
      <c r="D13" s="493"/>
      <c r="E13" s="493"/>
      <c r="F13" s="494"/>
      <c r="G13" s="24"/>
      <c r="H13" s="24"/>
      <c r="I13" s="24"/>
      <c r="J13" s="24"/>
      <c r="K13" s="24"/>
    </row>
    <row r="14" spans="1:11" s="16" customFormat="1" ht="14.25">
      <c r="A14" s="490" t="s">
        <v>272</v>
      </c>
      <c r="B14" s="490"/>
      <c r="C14" s="490"/>
      <c r="D14" s="490"/>
      <c r="E14" s="490"/>
      <c r="F14" s="490"/>
      <c r="G14" s="25"/>
      <c r="H14" s="25"/>
      <c r="I14" s="25"/>
      <c r="J14" s="25"/>
      <c r="K14" s="25"/>
    </row>
    <row r="15" spans="1:11" s="16" customFormat="1" ht="14.25">
      <c r="A15" s="490" t="s">
        <v>268</v>
      </c>
      <c r="B15" s="490"/>
      <c r="C15" s="490"/>
      <c r="D15" s="490"/>
      <c r="E15" s="490"/>
      <c r="F15" s="26"/>
      <c r="G15" s="25"/>
      <c r="H15" s="25"/>
      <c r="I15" s="25"/>
      <c r="J15" s="25"/>
      <c r="K15" s="25"/>
    </row>
    <row r="16" spans="1:11" s="21" customFormat="1" ht="14.25">
      <c r="A16" s="495" t="s">
        <v>269</v>
      </c>
      <c r="B16" s="495"/>
      <c r="C16" s="495"/>
      <c r="D16" s="495"/>
      <c r="E16" s="495"/>
      <c r="F16" s="495"/>
      <c r="G16" s="27"/>
      <c r="H16" s="27"/>
      <c r="I16" s="40"/>
      <c r="J16" s="27"/>
      <c r="K16" s="27"/>
    </row>
    <row r="17" spans="1:11" s="21" customFormat="1" ht="14.25">
      <c r="A17" s="490" t="s">
        <v>270</v>
      </c>
      <c r="B17" s="490"/>
      <c r="C17" s="490"/>
      <c r="D17" s="490"/>
      <c r="E17" s="490"/>
      <c r="F17" s="26"/>
      <c r="G17" s="25"/>
      <c r="H17" s="27"/>
      <c r="I17" s="40"/>
      <c r="J17" s="27"/>
      <c r="K17" s="27"/>
    </row>
    <row r="18" spans="1:11" s="16" customFormat="1" ht="32.25" customHeight="1">
      <c r="A18" s="489" t="s">
        <v>286</v>
      </c>
      <c r="B18" s="489"/>
      <c r="C18" s="489"/>
      <c r="D18" s="489"/>
      <c r="E18" s="489"/>
      <c r="F18" s="26"/>
      <c r="G18" s="25"/>
      <c r="H18" s="25"/>
      <c r="I18" s="25"/>
      <c r="J18" s="25"/>
      <c r="K18" s="25"/>
    </row>
    <row r="19" spans="1:11" s="16" customFormat="1" ht="14.25">
      <c r="A19" s="490" t="s">
        <v>271</v>
      </c>
      <c r="B19" s="490"/>
      <c r="C19" s="490"/>
      <c r="D19" s="490"/>
      <c r="E19" s="490"/>
      <c r="F19" s="26">
        <v>0.2359</v>
      </c>
      <c r="G19" s="25"/>
      <c r="H19" s="25"/>
      <c r="I19" s="25"/>
      <c r="J19" s="25"/>
      <c r="K19" s="25"/>
    </row>
    <row r="20" spans="1:11" s="17" customFormat="1" ht="15.75">
      <c r="A20" s="491" t="s">
        <v>272</v>
      </c>
      <c r="B20" s="491"/>
      <c r="C20" s="491"/>
      <c r="D20" s="491"/>
      <c r="E20" s="491"/>
      <c r="F20" s="491"/>
      <c r="G20" s="28"/>
      <c r="H20" s="28"/>
      <c r="I20" s="28"/>
      <c r="J20" s="28"/>
      <c r="K20" s="28"/>
    </row>
    <row r="22" spans="3:11" ht="12.75" customHeight="1">
      <c r="C22" s="19"/>
      <c r="D22" s="19"/>
      <c r="E22" s="484"/>
      <c r="F22" s="485"/>
      <c r="G22" s="485"/>
      <c r="H22" s="162"/>
      <c r="I22" s="486"/>
      <c r="J22" s="486"/>
      <c r="K22" s="486"/>
    </row>
    <row r="23" spans="1:11" ht="12.75">
      <c r="A23" s="2"/>
      <c r="C23" s="487"/>
      <c r="D23" s="487"/>
      <c r="E23" s="487"/>
      <c r="F23" s="487"/>
      <c r="G23" s="487"/>
      <c r="H23" s="18"/>
      <c r="I23" s="487"/>
      <c r="J23" s="487"/>
      <c r="K23" s="487"/>
    </row>
    <row r="24" spans="2:11" ht="12.75">
      <c r="B24" s="4"/>
      <c r="C24" s="4"/>
      <c r="D24" s="4"/>
      <c r="E24" s="4"/>
      <c r="F24" s="4"/>
      <c r="G24" s="4"/>
      <c r="H24" s="4"/>
      <c r="I24" s="4"/>
      <c r="J24" s="4"/>
      <c r="K24" s="4"/>
    </row>
    <row r="25" spans="2:11" ht="12.75" customHeight="1">
      <c r="B25" s="4"/>
      <c r="C25" s="4"/>
      <c r="D25" s="4"/>
      <c r="E25" s="484"/>
      <c r="F25" s="485"/>
      <c r="G25" s="485"/>
      <c r="H25" s="4"/>
      <c r="I25" s="4"/>
      <c r="J25" s="4"/>
      <c r="K25" s="4"/>
    </row>
    <row r="26" spans="3:11" ht="12.75">
      <c r="C26" s="19"/>
      <c r="D26" s="19"/>
      <c r="E26" s="485"/>
      <c r="F26" s="485"/>
      <c r="G26" s="485"/>
      <c r="H26" s="19"/>
      <c r="I26" s="486"/>
      <c r="J26" s="486"/>
      <c r="K26" s="486"/>
    </row>
    <row r="27" spans="1:11" ht="12.75">
      <c r="A27" s="2"/>
      <c r="C27" s="487"/>
      <c r="D27" s="487"/>
      <c r="E27" s="487"/>
      <c r="F27" s="487"/>
      <c r="G27" s="487"/>
      <c r="H27" s="18"/>
      <c r="I27" s="487"/>
      <c r="J27" s="487"/>
      <c r="K27" s="487"/>
    </row>
    <row r="28" spans="2:11" ht="12.75">
      <c r="B28" s="4"/>
      <c r="C28" s="4"/>
      <c r="D28" s="4"/>
      <c r="E28" s="4"/>
      <c r="F28" s="4"/>
      <c r="G28" s="4"/>
      <c r="H28" s="4"/>
      <c r="I28" s="4"/>
      <c r="J28" s="4"/>
      <c r="K28" s="4"/>
    </row>
    <row r="29" spans="3:10" s="20" customFormat="1" ht="15">
      <c r="C29" s="488"/>
      <c r="D29" s="488"/>
      <c r="E29" s="488"/>
      <c r="F29" s="488"/>
      <c r="G29" s="488"/>
      <c r="H29" s="488"/>
      <c r="I29" s="488"/>
      <c r="J29" s="488"/>
    </row>
  </sheetData>
  <sheetProtection/>
  <mergeCells count="35">
    <mergeCell ref="A1:K1"/>
    <mergeCell ref="A2:K2"/>
    <mergeCell ref="A4:C4"/>
    <mergeCell ref="D4:K4"/>
    <mergeCell ref="A5:C5"/>
    <mergeCell ref="D5:K5"/>
    <mergeCell ref="A6:C6"/>
    <mergeCell ref="D6:K6"/>
    <mergeCell ref="A7:C7"/>
    <mergeCell ref="D7:K7"/>
    <mergeCell ref="A8:C8"/>
    <mergeCell ref="D8:K8"/>
    <mergeCell ref="A14:F14"/>
    <mergeCell ref="A15:E15"/>
    <mergeCell ref="A16:F16"/>
    <mergeCell ref="A17:E17"/>
    <mergeCell ref="C13:F13"/>
    <mergeCell ref="A9:C9"/>
    <mergeCell ref="D9:K9"/>
    <mergeCell ref="C11:F11"/>
    <mergeCell ref="C12:F12"/>
    <mergeCell ref="A18:E18"/>
    <mergeCell ref="A19:E19"/>
    <mergeCell ref="A20:F20"/>
    <mergeCell ref="E22:G22"/>
    <mergeCell ref="I22:K22"/>
    <mergeCell ref="C23:D23"/>
    <mergeCell ref="E23:G23"/>
    <mergeCell ref="I23:K23"/>
    <mergeCell ref="E25:G26"/>
    <mergeCell ref="I26:K26"/>
    <mergeCell ref="C27:D27"/>
    <mergeCell ref="E27:G27"/>
    <mergeCell ref="I27:K27"/>
    <mergeCell ref="C29:J29"/>
  </mergeCells>
  <printOptions horizontalCentered="1"/>
  <pageMargins left="0.26" right="0" top="0.57" bottom="0.984251968503937" header="0.5118110236220472" footer="0.5118110236220472"/>
  <pageSetup horizontalDpi="600" verticalDpi="600" orientation="portrait" paperSize="9" scale="95" r:id="rId1"/>
</worksheet>
</file>

<file path=xl/worksheets/sheet24.xml><?xml version="1.0" encoding="utf-8"?>
<worksheet xmlns="http://schemas.openxmlformats.org/spreadsheetml/2006/main" xmlns:r="http://schemas.openxmlformats.org/officeDocument/2006/relationships">
  <sheetPr>
    <tabColor theme="0"/>
  </sheetPr>
  <dimension ref="A1:AF448"/>
  <sheetViews>
    <sheetView view="pageBreakPreview" zoomScale="110" zoomScaleNormal="130" zoomScaleSheetLayoutView="110" zoomScalePageLayoutView="0" workbookViewId="0" topLeftCell="A10">
      <selection activeCell="J18" sqref="J18"/>
    </sheetView>
  </sheetViews>
  <sheetFormatPr defaultColWidth="9.140625" defaultRowHeight="12.75"/>
  <cols>
    <col min="1" max="1" width="4.7109375" style="37" customWidth="1"/>
    <col min="2" max="2" width="7.7109375" style="38" customWidth="1"/>
    <col min="3" max="3" width="47.140625" style="66" bestFit="1" customWidth="1"/>
    <col min="4" max="4" width="4.7109375" style="39" customWidth="1"/>
    <col min="5" max="5" width="7.421875" style="201" customWidth="1"/>
    <col min="6" max="6" width="5.57421875" style="39" customWidth="1"/>
    <col min="7" max="7" width="4.8515625" style="39" customWidth="1"/>
    <col min="8" max="8" width="5.421875" style="39" customWidth="1"/>
    <col min="9" max="9" width="7.28125" style="39" bestFit="1" customWidth="1"/>
    <col min="10" max="10" width="5.57421875" style="39" customWidth="1"/>
    <col min="11" max="11" width="6.7109375" style="39" bestFit="1" customWidth="1"/>
    <col min="12" max="13" width="9.00390625" style="39" customWidth="1"/>
    <col min="14" max="14" width="9.7109375" style="39" bestFit="1" customWidth="1"/>
    <col min="15" max="15" width="9.00390625" style="39" bestFit="1" customWidth="1"/>
    <col min="16" max="16" width="9.140625" style="39" customWidth="1"/>
    <col min="17" max="16384" width="9.140625" style="36" customWidth="1"/>
  </cols>
  <sheetData>
    <row r="1" spans="1:16" ht="13.5" customHeight="1">
      <c r="A1" s="562" t="s">
        <v>1035</v>
      </c>
      <c r="B1" s="562"/>
      <c r="C1" s="563"/>
      <c r="D1" s="562"/>
      <c r="E1" s="562"/>
      <c r="F1" s="562"/>
      <c r="G1" s="562"/>
      <c r="H1" s="562"/>
      <c r="I1" s="562"/>
      <c r="J1" s="562"/>
      <c r="K1" s="562"/>
      <c r="L1" s="562"/>
      <c r="M1" s="562"/>
      <c r="N1" s="562"/>
      <c r="O1" s="562"/>
      <c r="P1" s="562"/>
    </row>
    <row r="2" spans="1:16" ht="12" customHeight="1">
      <c r="A2" s="67"/>
      <c r="B2" s="45"/>
      <c r="C2" s="45"/>
      <c r="D2" s="44"/>
      <c r="E2" s="44"/>
      <c r="F2" s="44"/>
      <c r="G2" s="44"/>
      <c r="H2" s="44"/>
      <c r="I2" s="44"/>
      <c r="J2" s="44"/>
      <c r="K2" s="44"/>
      <c r="L2" s="44"/>
      <c r="M2" s="44"/>
      <c r="N2" s="44"/>
      <c r="O2" s="44"/>
      <c r="P2" s="44"/>
    </row>
    <row r="3" spans="1:16" ht="36" customHeight="1">
      <c r="A3" s="564" t="s">
        <v>45</v>
      </c>
      <c r="B3" s="564"/>
      <c r="C3" s="565"/>
      <c r="D3" s="564"/>
      <c r="E3" s="564"/>
      <c r="F3" s="564"/>
      <c r="G3" s="564"/>
      <c r="H3" s="564"/>
      <c r="I3" s="564"/>
      <c r="J3" s="564"/>
      <c r="K3" s="564"/>
      <c r="L3" s="564"/>
      <c r="M3" s="564"/>
      <c r="N3" s="564"/>
      <c r="O3" s="564"/>
      <c r="P3" s="564"/>
    </row>
    <row r="4" spans="1:16" ht="11.25">
      <c r="A4" s="68"/>
      <c r="B4" s="45"/>
      <c r="C4" s="47"/>
      <c r="D4" s="46"/>
      <c r="E4" s="48"/>
      <c r="F4" s="48"/>
      <c r="G4" s="49"/>
      <c r="H4" s="49"/>
      <c r="I4" s="49"/>
      <c r="J4" s="49"/>
      <c r="K4" s="49"/>
      <c r="L4" s="49"/>
      <c r="M4" s="49"/>
      <c r="N4" s="49"/>
      <c r="O4" s="49"/>
      <c r="P4" s="49"/>
    </row>
    <row r="5" spans="1:16" ht="32.25" customHeight="1">
      <c r="A5" s="550" t="s">
        <v>253</v>
      </c>
      <c r="B5" s="550"/>
      <c r="C5" s="550"/>
      <c r="D5" s="551"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51"/>
      <c r="F5" s="551"/>
      <c r="G5" s="551"/>
      <c r="H5" s="551"/>
      <c r="I5" s="551"/>
      <c r="J5" s="551"/>
      <c r="K5" s="551"/>
      <c r="L5" s="551"/>
      <c r="M5" s="551"/>
      <c r="N5" s="551"/>
      <c r="O5" s="551"/>
      <c r="P5" s="551"/>
    </row>
    <row r="6" spans="1:16" ht="36.75" customHeight="1">
      <c r="A6" s="550" t="s">
        <v>254</v>
      </c>
      <c r="B6" s="550"/>
      <c r="C6" s="550"/>
      <c r="D6" s="551" t="s">
        <v>1036</v>
      </c>
      <c r="E6" s="551"/>
      <c r="F6" s="551"/>
      <c r="G6" s="551"/>
      <c r="H6" s="551"/>
      <c r="I6" s="551"/>
      <c r="J6" s="551"/>
      <c r="K6" s="551"/>
      <c r="L6" s="551"/>
      <c r="M6" s="551"/>
      <c r="N6" s="551"/>
      <c r="O6" s="551"/>
      <c r="P6" s="551"/>
    </row>
    <row r="7" spans="1:16" ht="32.25" customHeight="1">
      <c r="A7" s="550" t="s">
        <v>255</v>
      </c>
      <c r="B7" s="550"/>
      <c r="C7" s="550"/>
      <c r="D7" s="551" t="s">
        <v>475</v>
      </c>
      <c r="E7" s="551"/>
      <c r="F7" s="551"/>
      <c r="G7" s="551"/>
      <c r="H7" s="551"/>
      <c r="I7" s="551"/>
      <c r="J7" s="551"/>
      <c r="K7" s="551"/>
      <c r="L7" s="551"/>
      <c r="M7" s="551"/>
      <c r="N7" s="551"/>
      <c r="O7" s="551"/>
      <c r="P7" s="551"/>
    </row>
    <row r="8" spans="1:16" ht="13.5" customHeight="1">
      <c r="A8" s="70"/>
      <c r="B8" s="73"/>
      <c r="C8" s="55"/>
      <c r="D8" s="56"/>
      <c r="E8" s="57"/>
      <c r="F8" s="57"/>
      <c r="G8" s="57"/>
      <c r="H8" s="57"/>
      <c r="I8" s="57"/>
      <c r="J8" s="57"/>
      <c r="K8" s="57"/>
      <c r="L8" s="57"/>
      <c r="M8" s="58" t="s">
        <v>256</v>
      </c>
      <c r="N8" s="58"/>
      <c r="O8" s="553">
        <v>42103</v>
      </c>
      <c r="P8" s="553"/>
    </row>
    <row r="9" spans="1:16" ht="13.5" customHeight="1">
      <c r="A9" s="554" t="s">
        <v>257</v>
      </c>
      <c r="B9" s="556" t="s">
        <v>258</v>
      </c>
      <c r="C9" s="558" t="s">
        <v>259</v>
      </c>
      <c r="D9" s="59"/>
      <c r="E9" s="59"/>
      <c r="F9" s="560" t="s">
        <v>262</v>
      </c>
      <c r="G9" s="560"/>
      <c r="H9" s="560"/>
      <c r="I9" s="560"/>
      <c r="J9" s="560"/>
      <c r="K9" s="560"/>
      <c r="L9" s="561" t="s">
        <v>263</v>
      </c>
      <c r="M9" s="561"/>
      <c r="N9" s="561"/>
      <c r="O9" s="561"/>
      <c r="P9" s="561"/>
    </row>
    <row r="10" spans="1:16" ht="69.75" customHeight="1">
      <c r="A10" s="555"/>
      <c r="B10" s="557"/>
      <c r="C10" s="559"/>
      <c r="D10" s="81" t="s">
        <v>260</v>
      </c>
      <c r="E10" s="81" t="s">
        <v>261</v>
      </c>
      <c r="F10" s="81" t="s">
        <v>264</v>
      </c>
      <c r="G10" s="81" t="s">
        <v>355</v>
      </c>
      <c r="H10" s="81" t="s">
        <v>356</v>
      </c>
      <c r="I10" s="81" t="s">
        <v>357</v>
      </c>
      <c r="J10" s="81" t="s">
        <v>358</v>
      </c>
      <c r="K10" s="81" t="s">
        <v>359</v>
      </c>
      <c r="L10" s="81" t="s">
        <v>265</v>
      </c>
      <c r="M10" s="81" t="s">
        <v>356</v>
      </c>
      <c r="N10" s="81" t="s">
        <v>357</v>
      </c>
      <c r="O10" s="81" t="s">
        <v>358</v>
      </c>
      <c r="P10" s="81" t="s">
        <v>360</v>
      </c>
    </row>
    <row r="11" spans="1:16" s="60" customFormat="1" ht="24" customHeight="1">
      <c r="A11" s="76"/>
      <c r="B11" s="77"/>
      <c r="C11" s="722" t="str">
        <f>D6</f>
        <v>Jelgavas ielas posma no Mucenieku ielas līdz Graudu ielai un Graudu ielas posma no Jelgavas ielas līdz Ganību ielas aplim ūdensvada, sadzīves kanalizācijas un lietusūdens kanalizācijas rekonstrukcija Kuldīgā (Piektā kārta)</v>
      </c>
      <c r="D11" s="723"/>
      <c r="E11" s="723"/>
      <c r="F11" s="723"/>
      <c r="G11" s="723"/>
      <c r="H11" s="723"/>
      <c r="I11" s="723"/>
      <c r="J11" s="723"/>
      <c r="K11" s="723"/>
      <c r="L11" s="723"/>
      <c r="M11" s="723"/>
      <c r="N11" s="723"/>
      <c r="O11" s="723"/>
      <c r="P11" s="724"/>
    </row>
    <row r="12" spans="1:16" ht="12.75" customHeight="1">
      <c r="A12" s="71"/>
      <c r="B12" s="72"/>
      <c r="C12" s="544" t="s">
        <v>1037</v>
      </c>
      <c r="D12" s="544"/>
      <c r="E12" s="544"/>
      <c r="F12" s="544"/>
      <c r="G12" s="544"/>
      <c r="H12" s="544"/>
      <c r="I12" s="544"/>
      <c r="J12" s="544"/>
      <c r="K12" s="544"/>
      <c r="L12" s="544"/>
      <c r="M12" s="544"/>
      <c r="N12" s="544"/>
      <c r="O12" s="544"/>
      <c r="P12" s="545"/>
    </row>
    <row r="13" spans="1:16" ht="22.5">
      <c r="A13" s="41">
        <v>1</v>
      </c>
      <c r="B13" s="78" t="s">
        <v>294</v>
      </c>
      <c r="C13" s="207" t="s">
        <v>1038</v>
      </c>
      <c r="D13" s="42" t="s">
        <v>49</v>
      </c>
      <c r="E13" s="226">
        <v>27963</v>
      </c>
      <c r="F13" s="165"/>
      <c r="G13" s="42"/>
      <c r="H13" s="42"/>
      <c r="I13" s="42"/>
      <c r="J13" s="166"/>
      <c r="K13" s="42"/>
      <c r="L13" s="42"/>
      <c r="M13" s="42"/>
      <c r="N13" s="42"/>
      <c r="O13" s="42"/>
      <c r="P13" s="42"/>
    </row>
    <row r="14" spans="1:16" ht="11.25">
      <c r="A14" s="41">
        <f>A13+1</f>
        <v>2</v>
      </c>
      <c r="B14" s="78" t="s">
        <v>294</v>
      </c>
      <c r="C14" s="207" t="s">
        <v>1039</v>
      </c>
      <c r="D14" s="42" t="s">
        <v>49</v>
      </c>
      <c r="E14" s="226">
        <v>27963</v>
      </c>
      <c r="F14" s="165"/>
      <c r="G14" s="42"/>
      <c r="H14" s="42"/>
      <c r="I14" s="42"/>
      <c r="J14" s="166"/>
      <c r="K14" s="42"/>
      <c r="L14" s="42"/>
      <c r="M14" s="42"/>
      <c r="N14" s="42"/>
      <c r="O14" s="42"/>
      <c r="P14" s="42"/>
    </row>
    <row r="15" spans="1:16" ht="11.25">
      <c r="A15" s="41">
        <f aca="true" t="shared" si="0" ref="A15:A21">A14+1</f>
        <v>3</v>
      </c>
      <c r="B15" s="78" t="s">
        <v>294</v>
      </c>
      <c r="C15" s="207" t="s">
        <v>1040</v>
      </c>
      <c r="D15" s="42" t="s">
        <v>49</v>
      </c>
      <c r="E15" s="226">
        <v>8386</v>
      </c>
      <c r="F15" s="165"/>
      <c r="G15" s="42"/>
      <c r="H15" s="42"/>
      <c r="I15" s="42"/>
      <c r="J15" s="166"/>
      <c r="K15" s="42"/>
      <c r="L15" s="42"/>
      <c r="M15" s="42"/>
      <c r="N15" s="42"/>
      <c r="O15" s="42"/>
      <c r="P15" s="42"/>
    </row>
    <row r="16" spans="1:16" ht="26.25" customHeight="1">
      <c r="A16" s="41">
        <f t="shared" si="0"/>
        <v>4</v>
      </c>
      <c r="B16" s="78" t="s">
        <v>294</v>
      </c>
      <c r="C16" s="207" t="s">
        <v>1041</v>
      </c>
      <c r="D16" s="42" t="s">
        <v>334</v>
      </c>
      <c r="E16" s="226">
        <v>6350</v>
      </c>
      <c r="F16" s="165"/>
      <c r="G16" s="42"/>
      <c r="H16" s="42"/>
      <c r="I16" s="42"/>
      <c r="J16" s="166"/>
      <c r="K16" s="42"/>
      <c r="L16" s="42"/>
      <c r="M16" s="42"/>
      <c r="N16" s="42"/>
      <c r="O16" s="42"/>
      <c r="P16" s="42"/>
    </row>
    <row r="17" spans="1:16" ht="33.75">
      <c r="A17" s="41">
        <f t="shared" si="0"/>
        <v>5</v>
      </c>
      <c r="B17" s="78" t="s">
        <v>294</v>
      </c>
      <c r="C17" s="207" t="s">
        <v>1042</v>
      </c>
      <c r="D17" s="42" t="s">
        <v>334</v>
      </c>
      <c r="E17" s="226">
        <v>6350</v>
      </c>
      <c r="F17" s="165"/>
      <c r="G17" s="42"/>
      <c r="H17" s="42"/>
      <c r="I17" s="42"/>
      <c r="J17" s="166"/>
      <c r="K17" s="42"/>
      <c r="L17" s="42"/>
      <c r="M17" s="42"/>
      <c r="N17" s="42"/>
      <c r="O17" s="42"/>
      <c r="P17" s="42"/>
    </row>
    <row r="18" spans="1:16" ht="22.5">
      <c r="A18" s="41">
        <f t="shared" si="0"/>
        <v>6</v>
      </c>
      <c r="B18" s="78" t="s">
        <v>294</v>
      </c>
      <c r="C18" s="207" t="s">
        <v>1043</v>
      </c>
      <c r="D18" s="42" t="s">
        <v>334</v>
      </c>
      <c r="E18" s="226">
        <v>5400</v>
      </c>
      <c r="F18" s="165"/>
      <c r="G18" s="42"/>
      <c r="H18" s="42"/>
      <c r="I18" s="42"/>
      <c r="J18" s="166"/>
      <c r="K18" s="42"/>
      <c r="L18" s="42"/>
      <c r="M18" s="42"/>
      <c r="N18" s="42"/>
      <c r="O18" s="42"/>
      <c r="P18" s="42"/>
    </row>
    <row r="19" spans="1:16" ht="22.5">
      <c r="A19" s="41">
        <f t="shared" si="0"/>
        <v>7</v>
      </c>
      <c r="B19" s="78" t="s">
        <v>294</v>
      </c>
      <c r="C19" s="207" t="s">
        <v>1044</v>
      </c>
      <c r="D19" s="42" t="s">
        <v>49</v>
      </c>
      <c r="E19" s="226">
        <v>23906</v>
      </c>
      <c r="F19" s="165"/>
      <c r="G19" s="42"/>
      <c r="H19" s="42"/>
      <c r="I19" s="42"/>
      <c r="J19" s="166"/>
      <c r="K19" s="42"/>
      <c r="L19" s="42"/>
      <c r="M19" s="42"/>
      <c r="N19" s="42"/>
      <c r="O19" s="42"/>
      <c r="P19" s="42"/>
    </row>
    <row r="20" spans="1:16" ht="21.75" customHeight="1">
      <c r="A20" s="787">
        <f t="shared" si="0"/>
        <v>8</v>
      </c>
      <c r="B20" s="788" t="s">
        <v>294</v>
      </c>
      <c r="C20" s="789" t="s">
        <v>1045</v>
      </c>
      <c r="D20" s="790" t="s">
        <v>477</v>
      </c>
      <c r="E20" s="791" t="s">
        <v>1731</v>
      </c>
      <c r="F20" s="165"/>
      <c r="G20" s="42"/>
      <c r="H20" s="42"/>
      <c r="I20" s="42"/>
      <c r="J20" s="166"/>
      <c r="K20" s="42"/>
      <c r="L20" s="42"/>
      <c r="M20" s="42"/>
      <c r="N20" s="42"/>
      <c r="O20" s="42"/>
      <c r="P20" s="42"/>
    </row>
    <row r="21" spans="1:16" ht="21.75" customHeight="1">
      <c r="A21" s="787">
        <f t="shared" si="0"/>
        <v>9</v>
      </c>
      <c r="B21" s="788" t="s">
        <v>294</v>
      </c>
      <c r="C21" s="789" t="s">
        <v>1046</v>
      </c>
      <c r="D21" s="790" t="s">
        <v>477</v>
      </c>
      <c r="E21" s="791" t="s">
        <v>1732</v>
      </c>
      <c r="F21" s="165"/>
      <c r="G21" s="42"/>
      <c r="H21" s="42"/>
      <c r="I21" s="42"/>
      <c r="J21" s="166"/>
      <c r="K21" s="42"/>
      <c r="L21" s="42"/>
      <c r="M21" s="42"/>
      <c r="N21" s="42"/>
      <c r="O21" s="42"/>
      <c r="P21" s="42"/>
    </row>
    <row r="22" spans="1:17" s="61" customFormat="1" ht="12.75" customHeight="1">
      <c r="A22" s="516" t="s">
        <v>272</v>
      </c>
      <c r="B22" s="516"/>
      <c r="C22" s="517" t="str">
        <f>C12</f>
        <v>ZEMES DARBI PROJEKTĒTO UKT TĪKLU DARBU ZONĀ</v>
      </c>
      <c r="D22" s="517"/>
      <c r="E22" s="517"/>
      <c r="F22" s="521"/>
      <c r="G22" s="521"/>
      <c r="H22" s="521"/>
      <c r="I22" s="521"/>
      <c r="J22" s="521"/>
      <c r="K22" s="521"/>
      <c r="L22" s="75"/>
      <c r="M22" s="75"/>
      <c r="N22" s="75"/>
      <c r="O22" s="75"/>
      <c r="P22" s="75"/>
      <c r="Q22" s="379"/>
    </row>
    <row r="23" spans="1:17" ht="12.75" customHeight="1">
      <c r="A23" s="515" t="s">
        <v>1047</v>
      </c>
      <c r="B23" s="549"/>
      <c r="C23" s="549"/>
      <c r="D23" s="549"/>
      <c r="E23" s="549"/>
      <c r="F23" s="515"/>
      <c r="G23" s="515"/>
      <c r="H23" s="515"/>
      <c r="I23" s="515"/>
      <c r="J23" s="515"/>
      <c r="K23" s="515"/>
      <c r="L23" s="515"/>
      <c r="M23" s="515"/>
      <c r="N23" s="515"/>
      <c r="O23" s="515"/>
      <c r="P23" s="515"/>
      <c r="Q23" s="379"/>
    </row>
    <row r="24" spans="1:17" ht="11.25">
      <c r="A24" s="41">
        <f>A21+1</f>
        <v>10</v>
      </c>
      <c r="B24" s="78" t="s">
        <v>38</v>
      </c>
      <c r="C24" s="207" t="s">
        <v>1048</v>
      </c>
      <c r="D24" s="42" t="s">
        <v>334</v>
      </c>
      <c r="E24" s="226">
        <v>197</v>
      </c>
      <c r="F24" s="165"/>
      <c r="G24" s="42"/>
      <c r="H24" s="42"/>
      <c r="I24" s="42"/>
      <c r="J24" s="166"/>
      <c r="K24" s="42"/>
      <c r="L24" s="42"/>
      <c r="M24" s="42"/>
      <c r="N24" s="42"/>
      <c r="O24" s="42"/>
      <c r="P24" s="42"/>
      <c r="Q24" s="379"/>
    </row>
    <row r="25" spans="1:17" ht="11.25">
      <c r="A25" s="41">
        <f>A24+1</f>
        <v>11</v>
      </c>
      <c r="B25" s="78" t="s">
        <v>38</v>
      </c>
      <c r="C25" s="266" t="s">
        <v>1049</v>
      </c>
      <c r="D25" s="42" t="s">
        <v>334</v>
      </c>
      <c r="E25" s="226">
        <v>197</v>
      </c>
      <c r="F25" s="165"/>
      <c r="G25" s="42"/>
      <c r="H25" s="42"/>
      <c r="I25" s="42"/>
      <c r="J25" s="166"/>
      <c r="K25" s="42"/>
      <c r="L25" s="42"/>
      <c r="M25" s="42"/>
      <c r="N25" s="42"/>
      <c r="O25" s="42"/>
      <c r="P25" s="42"/>
      <c r="Q25" s="379"/>
    </row>
    <row r="26" spans="1:17" ht="11.25">
      <c r="A26" s="41">
        <f aca="true" t="shared" si="1" ref="A26:A89">A25+1</f>
        <v>12</v>
      </c>
      <c r="B26" s="78" t="s">
        <v>38</v>
      </c>
      <c r="C26" s="207" t="s">
        <v>1050</v>
      </c>
      <c r="D26" s="42" t="s">
        <v>334</v>
      </c>
      <c r="E26" s="226">
        <v>24</v>
      </c>
      <c r="F26" s="165"/>
      <c r="G26" s="42"/>
      <c r="H26" s="42"/>
      <c r="I26" s="42"/>
      <c r="J26" s="166"/>
      <c r="K26" s="42"/>
      <c r="L26" s="42"/>
      <c r="M26" s="42"/>
      <c r="N26" s="42"/>
      <c r="O26" s="42"/>
      <c r="P26" s="42"/>
      <c r="Q26" s="379"/>
    </row>
    <row r="27" spans="1:17" ht="11.25">
      <c r="A27" s="41">
        <f t="shared" si="1"/>
        <v>13</v>
      </c>
      <c r="B27" s="78" t="s">
        <v>38</v>
      </c>
      <c r="C27" s="266" t="s">
        <v>1051</v>
      </c>
      <c r="D27" s="42" t="s">
        <v>334</v>
      </c>
      <c r="E27" s="226">
        <v>24</v>
      </c>
      <c r="F27" s="165"/>
      <c r="G27" s="42"/>
      <c r="H27" s="42"/>
      <c r="I27" s="42"/>
      <c r="J27" s="166"/>
      <c r="K27" s="42"/>
      <c r="L27" s="42"/>
      <c r="M27" s="42"/>
      <c r="N27" s="42"/>
      <c r="O27" s="42"/>
      <c r="P27" s="42"/>
      <c r="Q27" s="379"/>
    </row>
    <row r="28" spans="1:17" ht="11.25">
      <c r="A28" s="41">
        <f t="shared" si="1"/>
        <v>14</v>
      </c>
      <c r="B28" s="78" t="s">
        <v>38</v>
      </c>
      <c r="C28" s="207" t="s">
        <v>1052</v>
      </c>
      <c r="D28" s="42" t="s">
        <v>334</v>
      </c>
      <c r="E28" s="226">
        <v>38</v>
      </c>
      <c r="F28" s="165"/>
      <c r="G28" s="42"/>
      <c r="H28" s="42"/>
      <c r="I28" s="42"/>
      <c r="J28" s="166"/>
      <c r="K28" s="42"/>
      <c r="L28" s="42"/>
      <c r="M28" s="42"/>
      <c r="N28" s="42"/>
      <c r="O28" s="42"/>
      <c r="P28" s="42"/>
      <c r="Q28" s="379"/>
    </row>
    <row r="29" spans="1:17" ht="11.25">
      <c r="A29" s="41">
        <f t="shared" si="1"/>
        <v>15</v>
      </c>
      <c r="B29" s="78" t="s">
        <v>38</v>
      </c>
      <c r="C29" s="266" t="s">
        <v>1053</v>
      </c>
      <c r="D29" s="42" t="s">
        <v>334</v>
      </c>
      <c r="E29" s="226">
        <v>38</v>
      </c>
      <c r="F29" s="165"/>
      <c r="G29" s="42"/>
      <c r="H29" s="42"/>
      <c r="I29" s="42"/>
      <c r="J29" s="166"/>
      <c r="K29" s="42"/>
      <c r="L29" s="42"/>
      <c r="M29" s="42"/>
      <c r="N29" s="42"/>
      <c r="O29" s="42"/>
      <c r="P29" s="42"/>
      <c r="Q29" s="379"/>
    </row>
    <row r="30" spans="1:17" ht="11.25">
      <c r="A30" s="41">
        <f t="shared" si="1"/>
        <v>16</v>
      </c>
      <c r="B30" s="78" t="s">
        <v>38</v>
      </c>
      <c r="C30" s="207" t="s">
        <v>1054</v>
      </c>
      <c r="D30" s="42" t="s">
        <v>334</v>
      </c>
      <c r="E30" s="226">
        <v>93</v>
      </c>
      <c r="F30" s="165"/>
      <c r="G30" s="42"/>
      <c r="H30" s="42"/>
      <c r="I30" s="42"/>
      <c r="J30" s="166"/>
      <c r="K30" s="42"/>
      <c r="L30" s="42"/>
      <c r="M30" s="42"/>
      <c r="N30" s="42"/>
      <c r="O30" s="42"/>
      <c r="P30" s="42"/>
      <c r="Q30" s="379"/>
    </row>
    <row r="31" spans="1:17" ht="11.25">
      <c r="A31" s="41">
        <f t="shared" si="1"/>
        <v>17</v>
      </c>
      <c r="B31" s="78" t="s">
        <v>38</v>
      </c>
      <c r="C31" s="266" t="s">
        <v>1055</v>
      </c>
      <c r="D31" s="42" t="s">
        <v>334</v>
      </c>
      <c r="E31" s="226">
        <v>93</v>
      </c>
      <c r="F31" s="165"/>
      <c r="G31" s="42"/>
      <c r="H31" s="42"/>
      <c r="I31" s="42"/>
      <c r="J31" s="166"/>
      <c r="K31" s="42"/>
      <c r="L31" s="42"/>
      <c r="M31" s="42"/>
      <c r="N31" s="42"/>
      <c r="O31" s="42"/>
      <c r="P31" s="42"/>
      <c r="Q31" s="379"/>
    </row>
    <row r="32" spans="1:17" ht="11.25">
      <c r="A32" s="41">
        <f t="shared" si="1"/>
        <v>18</v>
      </c>
      <c r="B32" s="78" t="s">
        <v>38</v>
      </c>
      <c r="C32" s="207" t="s">
        <v>1056</v>
      </c>
      <c r="D32" s="42" t="s">
        <v>334</v>
      </c>
      <c r="E32" s="226">
        <v>11</v>
      </c>
      <c r="F32" s="165"/>
      <c r="G32" s="42"/>
      <c r="H32" s="42"/>
      <c r="I32" s="42"/>
      <c r="J32" s="166"/>
      <c r="K32" s="42"/>
      <c r="L32" s="42"/>
      <c r="M32" s="42"/>
      <c r="N32" s="42"/>
      <c r="O32" s="42"/>
      <c r="P32" s="42"/>
      <c r="Q32" s="379"/>
    </row>
    <row r="33" spans="1:17" ht="11.25">
      <c r="A33" s="41">
        <f t="shared" si="1"/>
        <v>19</v>
      </c>
      <c r="B33" s="78" t="s">
        <v>38</v>
      </c>
      <c r="C33" s="266" t="s">
        <v>1057</v>
      </c>
      <c r="D33" s="42" t="s">
        <v>334</v>
      </c>
      <c r="E33" s="226">
        <v>11</v>
      </c>
      <c r="F33" s="165"/>
      <c r="G33" s="42"/>
      <c r="H33" s="42"/>
      <c r="I33" s="42"/>
      <c r="J33" s="166"/>
      <c r="K33" s="42"/>
      <c r="L33" s="42"/>
      <c r="M33" s="42"/>
      <c r="N33" s="42"/>
      <c r="O33" s="42"/>
      <c r="P33" s="42"/>
      <c r="Q33" s="379"/>
    </row>
    <row r="34" spans="1:17" ht="11.25">
      <c r="A34" s="41">
        <f t="shared" si="1"/>
        <v>20</v>
      </c>
      <c r="B34" s="78" t="s">
        <v>38</v>
      </c>
      <c r="C34" s="207" t="s">
        <v>1058</v>
      </c>
      <c r="D34" s="42" t="s">
        <v>334</v>
      </c>
      <c r="E34" s="226">
        <v>186</v>
      </c>
      <c r="F34" s="165"/>
      <c r="G34" s="42"/>
      <c r="H34" s="42"/>
      <c r="I34" s="42"/>
      <c r="J34" s="166"/>
      <c r="K34" s="42"/>
      <c r="L34" s="42"/>
      <c r="M34" s="42"/>
      <c r="N34" s="42"/>
      <c r="O34" s="42"/>
      <c r="P34" s="42"/>
      <c r="Q34" s="379"/>
    </row>
    <row r="35" spans="1:17" ht="11.25">
      <c r="A35" s="41">
        <f t="shared" si="1"/>
        <v>21</v>
      </c>
      <c r="B35" s="78" t="s">
        <v>38</v>
      </c>
      <c r="C35" s="266" t="s">
        <v>1059</v>
      </c>
      <c r="D35" s="42" t="s">
        <v>334</v>
      </c>
      <c r="E35" s="226">
        <v>186</v>
      </c>
      <c r="F35" s="165"/>
      <c r="G35" s="42"/>
      <c r="H35" s="42"/>
      <c r="I35" s="42"/>
      <c r="J35" s="166"/>
      <c r="K35" s="42"/>
      <c r="L35" s="42"/>
      <c r="M35" s="42"/>
      <c r="N35" s="42"/>
      <c r="O35" s="42"/>
      <c r="P35" s="42"/>
      <c r="Q35" s="379"/>
    </row>
    <row r="36" spans="1:17" ht="11.25">
      <c r="A36" s="41">
        <f t="shared" si="1"/>
        <v>22</v>
      </c>
      <c r="B36" s="78" t="s">
        <v>38</v>
      </c>
      <c r="C36" s="207" t="s">
        <v>1060</v>
      </c>
      <c r="D36" s="42" t="s">
        <v>334</v>
      </c>
      <c r="E36" s="226">
        <v>104</v>
      </c>
      <c r="F36" s="165"/>
      <c r="G36" s="42"/>
      <c r="H36" s="42"/>
      <c r="I36" s="42"/>
      <c r="J36" s="166"/>
      <c r="K36" s="42"/>
      <c r="L36" s="42"/>
      <c r="M36" s="42"/>
      <c r="N36" s="42"/>
      <c r="O36" s="42"/>
      <c r="P36" s="42"/>
      <c r="Q36" s="379"/>
    </row>
    <row r="37" spans="1:17" ht="11.25">
      <c r="A37" s="41">
        <f t="shared" si="1"/>
        <v>23</v>
      </c>
      <c r="B37" s="78" t="s">
        <v>38</v>
      </c>
      <c r="C37" s="266" t="s">
        <v>1061</v>
      </c>
      <c r="D37" s="42" t="s">
        <v>334</v>
      </c>
      <c r="E37" s="226">
        <v>104</v>
      </c>
      <c r="F37" s="165"/>
      <c r="G37" s="42"/>
      <c r="H37" s="42"/>
      <c r="I37" s="42"/>
      <c r="J37" s="166"/>
      <c r="K37" s="42"/>
      <c r="L37" s="42"/>
      <c r="M37" s="42"/>
      <c r="N37" s="42"/>
      <c r="O37" s="42"/>
      <c r="P37" s="42"/>
      <c r="Q37" s="379"/>
    </row>
    <row r="38" spans="1:17" ht="11.25">
      <c r="A38" s="41">
        <f t="shared" si="1"/>
        <v>24</v>
      </c>
      <c r="B38" s="78" t="s">
        <v>38</v>
      </c>
      <c r="C38" s="207" t="s">
        <v>1062</v>
      </c>
      <c r="D38" s="42" t="s">
        <v>334</v>
      </c>
      <c r="E38" s="226">
        <v>1388</v>
      </c>
      <c r="F38" s="165"/>
      <c r="G38" s="42"/>
      <c r="H38" s="42"/>
      <c r="I38" s="42"/>
      <c r="J38" s="166"/>
      <c r="K38" s="42"/>
      <c r="L38" s="42"/>
      <c r="M38" s="42"/>
      <c r="N38" s="42"/>
      <c r="O38" s="42"/>
      <c r="P38" s="42"/>
      <c r="Q38" s="379"/>
    </row>
    <row r="39" spans="1:18" ht="11.25">
      <c r="A39" s="41">
        <f t="shared" si="1"/>
        <v>25</v>
      </c>
      <c r="B39" s="78" t="s">
        <v>38</v>
      </c>
      <c r="C39" s="266" t="s">
        <v>1063</v>
      </c>
      <c r="D39" s="42" t="s">
        <v>334</v>
      </c>
      <c r="E39" s="226">
        <v>1388</v>
      </c>
      <c r="F39" s="165"/>
      <c r="G39" s="42"/>
      <c r="H39" s="42"/>
      <c r="I39" s="42"/>
      <c r="J39" s="166"/>
      <c r="K39" s="42"/>
      <c r="L39" s="42"/>
      <c r="M39" s="42"/>
      <c r="N39" s="42"/>
      <c r="O39" s="42"/>
      <c r="P39" s="42"/>
      <c r="Q39" s="379"/>
      <c r="R39" s="61"/>
    </row>
    <row r="40" spans="1:17" ht="22.5">
      <c r="A40" s="41">
        <f t="shared" si="1"/>
        <v>26</v>
      </c>
      <c r="B40" s="78" t="s">
        <v>38</v>
      </c>
      <c r="C40" s="207" t="s">
        <v>1064</v>
      </c>
      <c r="D40" s="42" t="s">
        <v>334</v>
      </c>
      <c r="E40" s="226">
        <v>251</v>
      </c>
      <c r="F40" s="165"/>
      <c r="G40" s="42"/>
      <c r="H40" s="42"/>
      <c r="I40" s="42"/>
      <c r="J40" s="166"/>
      <c r="K40" s="42"/>
      <c r="L40" s="42"/>
      <c r="M40" s="42"/>
      <c r="N40" s="42"/>
      <c r="O40" s="42"/>
      <c r="P40" s="42"/>
      <c r="Q40" s="379"/>
    </row>
    <row r="41" spans="1:17" ht="22.5">
      <c r="A41" s="41">
        <f t="shared" si="1"/>
        <v>27</v>
      </c>
      <c r="B41" s="78" t="s">
        <v>38</v>
      </c>
      <c r="C41" s="266" t="s">
        <v>1065</v>
      </c>
      <c r="D41" s="42" t="s">
        <v>334</v>
      </c>
      <c r="E41" s="226">
        <v>251</v>
      </c>
      <c r="F41" s="165"/>
      <c r="G41" s="42"/>
      <c r="H41" s="42"/>
      <c r="I41" s="42"/>
      <c r="J41" s="166"/>
      <c r="K41" s="42"/>
      <c r="L41" s="42"/>
      <c r="M41" s="42"/>
      <c r="N41" s="42"/>
      <c r="O41" s="42"/>
      <c r="P41" s="42"/>
      <c r="Q41" s="379"/>
    </row>
    <row r="42" spans="1:17" ht="11.25">
      <c r="A42" s="41">
        <f t="shared" si="1"/>
        <v>28</v>
      </c>
      <c r="B42" s="78" t="s">
        <v>38</v>
      </c>
      <c r="C42" s="207" t="s">
        <v>1066</v>
      </c>
      <c r="D42" s="42" t="s">
        <v>333</v>
      </c>
      <c r="E42" s="226">
        <v>6</v>
      </c>
      <c r="F42" s="165"/>
      <c r="G42" s="42"/>
      <c r="H42" s="42"/>
      <c r="I42" s="42"/>
      <c r="J42" s="166"/>
      <c r="K42" s="42"/>
      <c r="L42" s="42"/>
      <c r="M42" s="42"/>
      <c r="N42" s="42"/>
      <c r="O42" s="42"/>
      <c r="P42" s="42"/>
      <c r="Q42" s="379"/>
    </row>
    <row r="43" spans="1:17" ht="11.25">
      <c r="A43" s="41">
        <f t="shared" si="1"/>
        <v>29</v>
      </c>
      <c r="B43" s="78" t="s">
        <v>38</v>
      </c>
      <c r="C43" s="266" t="s">
        <v>1067</v>
      </c>
      <c r="D43" s="42" t="s">
        <v>333</v>
      </c>
      <c r="E43" s="226">
        <v>6</v>
      </c>
      <c r="F43" s="165"/>
      <c r="G43" s="42"/>
      <c r="H43" s="42"/>
      <c r="I43" s="42"/>
      <c r="J43" s="166"/>
      <c r="K43" s="42"/>
      <c r="L43" s="42"/>
      <c r="M43" s="42"/>
      <c r="N43" s="42"/>
      <c r="O43" s="42"/>
      <c r="P43" s="42"/>
      <c r="Q43" s="379"/>
    </row>
    <row r="44" spans="1:17" ht="11.25">
      <c r="A44" s="41">
        <f t="shared" si="1"/>
        <v>30</v>
      </c>
      <c r="B44" s="78" t="s">
        <v>38</v>
      </c>
      <c r="C44" s="207" t="s">
        <v>1068</v>
      </c>
      <c r="D44" s="42" t="s">
        <v>333</v>
      </c>
      <c r="E44" s="226">
        <v>2</v>
      </c>
      <c r="F44" s="165"/>
      <c r="G44" s="42"/>
      <c r="H44" s="42"/>
      <c r="I44" s="42"/>
      <c r="J44" s="166"/>
      <c r="K44" s="42"/>
      <c r="L44" s="42"/>
      <c r="M44" s="42"/>
      <c r="N44" s="42"/>
      <c r="O44" s="42"/>
      <c r="P44" s="42"/>
      <c r="Q44" s="379"/>
    </row>
    <row r="45" spans="1:17" ht="11.25">
      <c r="A45" s="41">
        <f t="shared" si="1"/>
        <v>31</v>
      </c>
      <c r="B45" s="78" t="s">
        <v>38</v>
      </c>
      <c r="C45" s="266" t="s">
        <v>1069</v>
      </c>
      <c r="D45" s="42" t="s">
        <v>333</v>
      </c>
      <c r="E45" s="226">
        <v>2</v>
      </c>
      <c r="F45" s="165"/>
      <c r="G45" s="42"/>
      <c r="H45" s="42"/>
      <c r="I45" s="42"/>
      <c r="J45" s="166"/>
      <c r="K45" s="42"/>
      <c r="L45" s="42"/>
      <c r="M45" s="42"/>
      <c r="N45" s="42"/>
      <c r="O45" s="42"/>
      <c r="P45" s="42"/>
      <c r="Q45" s="379"/>
    </row>
    <row r="46" spans="1:17" ht="11.25">
      <c r="A46" s="41">
        <f t="shared" si="1"/>
        <v>32</v>
      </c>
      <c r="B46" s="78" t="s">
        <v>38</v>
      </c>
      <c r="C46" s="207" t="s">
        <v>1070</v>
      </c>
      <c r="D46" s="42" t="s">
        <v>333</v>
      </c>
      <c r="E46" s="226">
        <v>15</v>
      </c>
      <c r="F46" s="165"/>
      <c r="G46" s="42"/>
      <c r="H46" s="42"/>
      <c r="I46" s="42"/>
      <c r="J46" s="166"/>
      <c r="K46" s="42"/>
      <c r="L46" s="42"/>
      <c r="M46" s="42"/>
      <c r="N46" s="42"/>
      <c r="O46" s="42"/>
      <c r="P46" s="42"/>
      <c r="Q46" s="379"/>
    </row>
    <row r="47" spans="1:17" ht="11.25">
      <c r="A47" s="41">
        <f t="shared" si="1"/>
        <v>33</v>
      </c>
      <c r="B47" s="78" t="s">
        <v>38</v>
      </c>
      <c r="C47" s="266" t="s">
        <v>1071</v>
      </c>
      <c r="D47" s="42" t="s">
        <v>333</v>
      </c>
      <c r="E47" s="226">
        <v>15</v>
      </c>
      <c r="F47" s="165"/>
      <c r="G47" s="42"/>
      <c r="H47" s="42"/>
      <c r="I47" s="42"/>
      <c r="J47" s="166"/>
      <c r="K47" s="42"/>
      <c r="L47" s="42"/>
      <c r="M47" s="42"/>
      <c r="N47" s="42"/>
      <c r="O47" s="42"/>
      <c r="P47" s="42"/>
      <c r="Q47" s="379"/>
    </row>
    <row r="48" spans="1:17" ht="11.25">
      <c r="A48" s="41">
        <f t="shared" si="1"/>
        <v>34</v>
      </c>
      <c r="B48" s="78" t="s">
        <v>38</v>
      </c>
      <c r="C48" s="207" t="s">
        <v>1072</v>
      </c>
      <c r="D48" s="42" t="s">
        <v>333</v>
      </c>
      <c r="E48" s="226">
        <v>6</v>
      </c>
      <c r="F48" s="165"/>
      <c r="G48" s="42"/>
      <c r="H48" s="42"/>
      <c r="I48" s="42"/>
      <c r="J48" s="166"/>
      <c r="K48" s="42"/>
      <c r="L48" s="42"/>
      <c r="M48" s="42"/>
      <c r="N48" s="42"/>
      <c r="O48" s="42"/>
      <c r="P48" s="42"/>
      <c r="Q48" s="379"/>
    </row>
    <row r="49" spans="1:17" ht="11.25">
      <c r="A49" s="41">
        <f t="shared" si="1"/>
        <v>35</v>
      </c>
      <c r="B49" s="78" t="s">
        <v>38</v>
      </c>
      <c r="C49" s="266" t="s">
        <v>1073</v>
      </c>
      <c r="D49" s="42" t="s">
        <v>333</v>
      </c>
      <c r="E49" s="226">
        <v>6</v>
      </c>
      <c r="F49" s="165"/>
      <c r="G49" s="42"/>
      <c r="H49" s="42"/>
      <c r="I49" s="42"/>
      <c r="J49" s="166"/>
      <c r="K49" s="42"/>
      <c r="L49" s="42"/>
      <c r="M49" s="42"/>
      <c r="N49" s="42"/>
      <c r="O49" s="42"/>
      <c r="P49" s="42"/>
      <c r="Q49" s="379"/>
    </row>
    <row r="50" spans="1:17" ht="11.25">
      <c r="A50" s="41">
        <f t="shared" si="1"/>
        <v>36</v>
      </c>
      <c r="B50" s="78" t="s">
        <v>38</v>
      </c>
      <c r="C50" s="207" t="s">
        <v>1074</v>
      </c>
      <c r="D50" s="42" t="s">
        <v>333</v>
      </c>
      <c r="E50" s="226">
        <v>36</v>
      </c>
      <c r="F50" s="165"/>
      <c r="G50" s="42"/>
      <c r="H50" s="42"/>
      <c r="I50" s="42"/>
      <c r="J50" s="166"/>
      <c r="K50" s="42"/>
      <c r="L50" s="42"/>
      <c r="M50" s="42"/>
      <c r="N50" s="42"/>
      <c r="O50" s="42"/>
      <c r="P50" s="42"/>
      <c r="Q50" s="379"/>
    </row>
    <row r="51" spans="1:17" ht="11.25">
      <c r="A51" s="41">
        <f t="shared" si="1"/>
        <v>37</v>
      </c>
      <c r="B51" s="78" t="s">
        <v>38</v>
      </c>
      <c r="C51" s="266" t="s">
        <v>1075</v>
      </c>
      <c r="D51" s="42" t="s">
        <v>333</v>
      </c>
      <c r="E51" s="226">
        <v>36</v>
      </c>
      <c r="F51" s="165"/>
      <c r="G51" s="42"/>
      <c r="H51" s="42"/>
      <c r="I51" s="42"/>
      <c r="J51" s="166"/>
      <c r="K51" s="42"/>
      <c r="L51" s="42"/>
      <c r="M51" s="42"/>
      <c r="N51" s="42"/>
      <c r="O51" s="42"/>
      <c r="P51" s="42"/>
      <c r="Q51" s="379"/>
    </row>
    <row r="52" spans="1:17" ht="22.5">
      <c r="A52" s="41">
        <f t="shared" si="1"/>
        <v>38</v>
      </c>
      <c r="B52" s="78" t="s">
        <v>38</v>
      </c>
      <c r="C52" s="207" t="s">
        <v>1076</v>
      </c>
      <c r="D52" s="42" t="s">
        <v>333</v>
      </c>
      <c r="E52" s="226">
        <v>2</v>
      </c>
      <c r="F52" s="165"/>
      <c r="G52" s="42"/>
      <c r="H52" s="42"/>
      <c r="I52" s="42"/>
      <c r="J52" s="166"/>
      <c r="K52" s="42"/>
      <c r="L52" s="42"/>
      <c r="M52" s="42"/>
      <c r="N52" s="42"/>
      <c r="O52" s="42"/>
      <c r="P52" s="42"/>
      <c r="Q52" s="379"/>
    </row>
    <row r="53" spans="1:17" ht="22.5">
      <c r="A53" s="41">
        <f t="shared" si="1"/>
        <v>39</v>
      </c>
      <c r="B53" s="78" t="s">
        <v>38</v>
      </c>
      <c r="C53" s="266" t="s">
        <v>1077</v>
      </c>
      <c r="D53" s="42" t="s">
        <v>333</v>
      </c>
      <c r="E53" s="226">
        <v>2</v>
      </c>
      <c r="F53" s="165"/>
      <c r="G53" s="42"/>
      <c r="H53" s="42"/>
      <c r="I53" s="42"/>
      <c r="J53" s="166"/>
      <c r="K53" s="42"/>
      <c r="L53" s="42"/>
      <c r="M53" s="42"/>
      <c r="N53" s="42"/>
      <c r="O53" s="42"/>
      <c r="P53" s="42"/>
      <c r="Q53" s="379"/>
    </row>
    <row r="54" spans="1:17" ht="22.5">
      <c r="A54" s="41">
        <f t="shared" si="1"/>
        <v>40</v>
      </c>
      <c r="B54" s="78" t="s">
        <v>38</v>
      </c>
      <c r="C54" s="207" t="s">
        <v>1078</v>
      </c>
      <c r="D54" s="42" t="s">
        <v>333</v>
      </c>
      <c r="E54" s="226">
        <v>3</v>
      </c>
      <c r="F54" s="165"/>
      <c r="G54" s="42"/>
      <c r="H54" s="42"/>
      <c r="I54" s="42"/>
      <c r="J54" s="166"/>
      <c r="K54" s="42"/>
      <c r="L54" s="42"/>
      <c r="M54" s="42"/>
      <c r="N54" s="42"/>
      <c r="O54" s="42"/>
      <c r="P54" s="42"/>
      <c r="Q54" s="379"/>
    </row>
    <row r="55" spans="1:17" ht="22.5">
      <c r="A55" s="41">
        <f t="shared" si="1"/>
        <v>41</v>
      </c>
      <c r="B55" s="78" t="s">
        <v>38</v>
      </c>
      <c r="C55" s="266" t="s">
        <v>1079</v>
      </c>
      <c r="D55" s="42" t="s">
        <v>333</v>
      </c>
      <c r="E55" s="226">
        <v>3</v>
      </c>
      <c r="F55" s="165"/>
      <c r="G55" s="42"/>
      <c r="H55" s="42"/>
      <c r="I55" s="42"/>
      <c r="J55" s="166"/>
      <c r="K55" s="42"/>
      <c r="L55" s="42"/>
      <c r="M55" s="42"/>
      <c r="N55" s="42"/>
      <c r="O55" s="42"/>
      <c r="P55" s="42"/>
      <c r="Q55" s="379"/>
    </row>
    <row r="56" spans="1:17" ht="22.5">
      <c r="A56" s="41">
        <f t="shared" si="1"/>
        <v>42</v>
      </c>
      <c r="B56" s="78" t="s">
        <v>38</v>
      </c>
      <c r="C56" s="207" t="s">
        <v>1080</v>
      </c>
      <c r="D56" s="42" t="s">
        <v>333</v>
      </c>
      <c r="E56" s="226">
        <v>2</v>
      </c>
      <c r="F56" s="165"/>
      <c r="G56" s="42"/>
      <c r="H56" s="42"/>
      <c r="I56" s="42"/>
      <c r="J56" s="166"/>
      <c r="K56" s="42"/>
      <c r="L56" s="42"/>
      <c r="M56" s="42"/>
      <c r="N56" s="42"/>
      <c r="O56" s="42"/>
      <c r="P56" s="42"/>
      <c r="Q56" s="379"/>
    </row>
    <row r="57" spans="1:17" ht="22.5">
      <c r="A57" s="41">
        <f t="shared" si="1"/>
        <v>43</v>
      </c>
      <c r="B57" s="78" t="s">
        <v>38</v>
      </c>
      <c r="C57" s="266" t="s">
        <v>1081</v>
      </c>
      <c r="D57" s="42" t="s">
        <v>333</v>
      </c>
      <c r="E57" s="226">
        <v>2</v>
      </c>
      <c r="F57" s="165"/>
      <c r="G57" s="42"/>
      <c r="H57" s="42"/>
      <c r="I57" s="42"/>
      <c r="J57" s="166"/>
      <c r="K57" s="42"/>
      <c r="L57" s="42"/>
      <c r="M57" s="42"/>
      <c r="N57" s="42"/>
      <c r="O57" s="42"/>
      <c r="P57" s="42"/>
      <c r="Q57" s="379"/>
    </row>
    <row r="58" spans="1:17" ht="22.5">
      <c r="A58" s="41">
        <f t="shared" si="1"/>
        <v>44</v>
      </c>
      <c r="B58" s="78" t="s">
        <v>38</v>
      </c>
      <c r="C58" s="207" t="s">
        <v>1082</v>
      </c>
      <c r="D58" s="42" t="s">
        <v>333</v>
      </c>
      <c r="E58" s="226">
        <v>27</v>
      </c>
      <c r="F58" s="165"/>
      <c r="G58" s="42"/>
      <c r="H58" s="42"/>
      <c r="I58" s="42"/>
      <c r="J58" s="166"/>
      <c r="K58" s="42"/>
      <c r="L58" s="42"/>
      <c r="M58" s="42"/>
      <c r="N58" s="42"/>
      <c r="O58" s="42"/>
      <c r="P58" s="42"/>
      <c r="Q58" s="379"/>
    </row>
    <row r="59" spans="1:17" ht="33.75">
      <c r="A59" s="41">
        <f t="shared" si="1"/>
        <v>45</v>
      </c>
      <c r="B59" s="78" t="s">
        <v>38</v>
      </c>
      <c r="C59" s="266" t="s">
        <v>1083</v>
      </c>
      <c r="D59" s="42" t="s">
        <v>333</v>
      </c>
      <c r="E59" s="226">
        <v>27</v>
      </c>
      <c r="F59" s="165"/>
      <c r="G59" s="42"/>
      <c r="H59" s="42"/>
      <c r="I59" s="42"/>
      <c r="J59" s="166"/>
      <c r="K59" s="42"/>
      <c r="L59" s="42"/>
      <c r="M59" s="42"/>
      <c r="N59" s="42"/>
      <c r="O59" s="42"/>
      <c r="P59" s="42"/>
      <c r="Q59" s="379"/>
    </row>
    <row r="60" spans="1:17" ht="22.5">
      <c r="A60" s="41">
        <f t="shared" si="1"/>
        <v>46</v>
      </c>
      <c r="B60" s="78" t="s">
        <v>38</v>
      </c>
      <c r="C60" s="207" t="s">
        <v>1084</v>
      </c>
      <c r="D60" s="42" t="s">
        <v>333</v>
      </c>
      <c r="E60" s="226">
        <v>4</v>
      </c>
      <c r="F60" s="165"/>
      <c r="G60" s="42"/>
      <c r="H60" s="42"/>
      <c r="I60" s="42"/>
      <c r="J60" s="166"/>
      <c r="K60" s="42"/>
      <c r="L60" s="42"/>
      <c r="M60" s="42"/>
      <c r="N60" s="42"/>
      <c r="O60" s="42"/>
      <c r="P60" s="42"/>
      <c r="Q60" s="379"/>
    </row>
    <row r="61" spans="1:17" ht="33.75">
      <c r="A61" s="41">
        <f t="shared" si="1"/>
        <v>47</v>
      </c>
      <c r="B61" s="78" t="s">
        <v>38</v>
      </c>
      <c r="C61" s="266" t="s">
        <v>1085</v>
      </c>
      <c r="D61" s="42" t="s">
        <v>333</v>
      </c>
      <c r="E61" s="226">
        <v>4</v>
      </c>
      <c r="F61" s="165"/>
      <c r="G61" s="42"/>
      <c r="H61" s="42"/>
      <c r="I61" s="42"/>
      <c r="J61" s="166"/>
      <c r="K61" s="42"/>
      <c r="L61" s="42"/>
      <c r="M61" s="42"/>
      <c r="N61" s="42"/>
      <c r="O61" s="42"/>
      <c r="P61" s="42"/>
      <c r="Q61" s="379"/>
    </row>
    <row r="62" spans="1:17" ht="22.5">
      <c r="A62" s="41">
        <f t="shared" si="1"/>
        <v>48</v>
      </c>
      <c r="B62" s="78" t="s">
        <v>38</v>
      </c>
      <c r="C62" s="207" t="s">
        <v>1086</v>
      </c>
      <c r="D62" s="42" t="s">
        <v>333</v>
      </c>
      <c r="E62" s="226">
        <v>8</v>
      </c>
      <c r="F62" s="165"/>
      <c r="G62" s="42"/>
      <c r="H62" s="42"/>
      <c r="I62" s="42"/>
      <c r="J62" s="166"/>
      <c r="K62" s="42"/>
      <c r="L62" s="42"/>
      <c r="M62" s="42"/>
      <c r="N62" s="42"/>
      <c r="O62" s="42"/>
      <c r="P62" s="42"/>
      <c r="Q62" s="379"/>
    </row>
    <row r="63" spans="1:17" ht="33.75">
      <c r="A63" s="41">
        <f t="shared" si="1"/>
        <v>49</v>
      </c>
      <c r="B63" s="78" t="s">
        <v>38</v>
      </c>
      <c r="C63" s="266" t="s">
        <v>1087</v>
      </c>
      <c r="D63" s="42" t="s">
        <v>333</v>
      </c>
      <c r="E63" s="226">
        <v>8</v>
      </c>
      <c r="F63" s="165"/>
      <c r="G63" s="42"/>
      <c r="H63" s="42"/>
      <c r="I63" s="42"/>
      <c r="J63" s="166"/>
      <c r="K63" s="42"/>
      <c r="L63" s="42"/>
      <c r="M63" s="42"/>
      <c r="N63" s="42"/>
      <c r="O63" s="42"/>
      <c r="P63" s="42"/>
      <c r="Q63" s="379"/>
    </row>
    <row r="64" spans="1:17" ht="11.25">
      <c r="A64" s="41">
        <f t="shared" si="1"/>
        <v>50</v>
      </c>
      <c r="B64" s="78" t="s">
        <v>38</v>
      </c>
      <c r="C64" s="207" t="s">
        <v>1088</v>
      </c>
      <c r="D64" s="42" t="s">
        <v>333</v>
      </c>
      <c r="E64" s="226">
        <v>1</v>
      </c>
      <c r="F64" s="165"/>
      <c r="G64" s="42"/>
      <c r="H64" s="42"/>
      <c r="I64" s="42"/>
      <c r="J64" s="166"/>
      <c r="K64" s="42"/>
      <c r="L64" s="42"/>
      <c r="M64" s="42"/>
      <c r="N64" s="42"/>
      <c r="O64" s="42"/>
      <c r="P64" s="42"/>
      <c r="Q64" s="379"/>
    </row>
    <row r="65" spans="1:17" ht="11.25">
      <c r="A65" s="41">
        <f t="shared" si="1"/>
        <v>51</v>
      </c>
      <c r="B65" s="78" t="s">
        <v>38</v>
      </c>
      <c r="C65" s="266" t="s">
        <v>1089</v>
      </c>
      <c r="D65" s="42" t="s">
        <v>333</v>
      </c>
      <c r="E65" s="226">
        <v>1</v>
      </c>
      <c r="F65" s="165"/>
      <c r="G65" s="42"/>
      <c r="H65" s="42"/>
      <c r="I65" s="42"/>
      <c r="J65" s="166"/>
      <c r="K65" s="42"/>
      <c r="L65" s="42"/>
      <c r="M65" s="42"/>
      <c r="N65" s="42"/>
      <c r="O65" s="42"/>
      <c r="P65" s="42"/>
      <c r="Q65" s="379"/>
    </row>
    <row r="66" spans="1:17" ht="11.25">
      <c r="A66" s="41">
        <f t="shared" si="1"/>
        <v>52</v>
      </c>
      <c r="B66" s="78" t="s">
        <v>38</v>
      </c>
      <c r="C66" s="207" t="s">
        <v>1090</v>
      </c>
      <c r="D66" s="42" t="s">
        <v>333</v>
      </c>
      <c r="E66" s="226">
        <v>1</v>
      </c>
      <c r="F66" s="165"/>
      <c r="G66" s="42"/>
      <c r="H66" s="42"/>
      <c r="I66" s="42"/>
      <c r="J66" s="166"/>
      <c r="K66" s="42"/>
      <c r="L66" s="42"/>
      <c r="M66" s="42"/>
      <c r="N66" s="42"/>
      <c r="O66" s="42"/>
      <c r="P66" s="42"/>
      <c r="Q66" s="379"/>
    </row>
    <row r="67" spans="1:17" ht="11.25">
      <c r="A67" s="41">
        <f t="shared" si="1"/>
        <v>53</v>
      </c>
      <c r="B67" s="78" t="s">
        <v>38</v>
      </c>
      <c r="C67" s="266" t="s">
        <v>1091</v>
      </c>
      <c r="D67" s="42" t="s">
        <v>333</v>
      </c>
      <c r="E67" s="226">
        <v>1</v>
      </c>
      <c r="F67" s="165"/>
      <c r="G67" s="42"/>
      <c r="H67" s="42"/>
      <c r="I67" s="42"/>
      <c r="J67" s="166"/>
      <c r="K67" s="42"/>
      <c r="L67" s="42"/>
      <c r="M67" s="42"/>
      <c r="N67" s="42"/>
      <c r="O67" s="42"/>
      <c r="P67" s="42"/>
      <c r="Q67" s="379"/>
    </row>
    <row r="68" spans="1:17" ht="11.25">
      <c r="A68" s="41">
        <f t="shared" si="1"/>
        <v>54</v>
      </c>
      <c r="B68" s="78" t="s">
        <v>38</v>
      </c>
      <c r="C68" s="207" t="s">
        <v>1092</v>
      </c>
      <c r="D68" s="42" t="s">
        <v>333</v>
      </c>
      <c r="E68" s="226">
        <v>1</v>
      </c>
      <c r="F68" s="165"/>
      <c r="G68" s="42"/>
      <c r="H68" s="42"/>
      <c r="I68" s="42"/>
      <c r="J68" s="166"/>
      <c r="K68" s="42"/>
      <c r="L68" s="42"/>
      <c r="M68" s="42"/>
      <c r="N68" s="42"/>
      <c r="O68" s="42"/>
      <c r="P68" s="42"/>
      <c r="Q68" s="379"/>
    </row>
    <row r="69" spans="1:17" ht="11.25">
      <c r="A69" s="41">
        <f t="shared" si="1"/>
        <v>55</v>
      </c>
      <c r="B69" s="78" t="s">
        <v>38</v>
      </c>
      <c r="C69" s="266" t="s">
        <v>1093</v>
      </c>
      <c r="D69" s="42" t="s">
        <v>333</v>
      </c>
      <c r="E69" s="226">
        <v>1</v>
      </c>
      <c r="F69" s="165"/>
      <c r="G69" s="42"/>
      <c r="H69" s="42"/>
      <c r="I69" s="42"/>
      <c r="J69" s="166"/>
      <c r="K69" s="42"/>
      <c r="L69" s="42"/>
      <c r="M69" s="42"/>
      <c r="N69" s="42"/>
      <c r="O69" s="42"/>
      <c r="P69" s="42"/>
      <c r="Q69" s="379"/>
    </row>
    <row r="70" spans="1:17" ht="11.25">
      <c r="A70" s="41">
        <f t="shared" si="1"/>
        <v>56</v>
      </c>
      <c r="B70" s="78" t="s">
        <v>38</v>
      </c>
      <c r="C70" s="207" t="s">
        <v>1094</v>
      </c>
      <c r="D70" s="42" t="s">
        <v>333</v>
      </c>
      <c r="E70" s="226">
        <v>4</v>
      </c>
      <c r="F70" s="165"/>
      <c r="G70" s="42"/>
      <c r="H70" s="42"/>
      <c r="I70" s="42"/>
      <c r="J70" s="166"/>
      <c r="K70" s="42"/>
      <c r="L70" s="42"/>
      <c r="M70" s="42"/>
      <c r="N70" s="42"/>
      <c r="O70" s="42"/>
      <c r="P70" s="42"/>
      <c r="Q70" s="379"/>
    </row>
    <row r="71" spans="1:17" ht="11.25">
      <c r="A71" s="41">
        <f t="shared" si="1"/>
        <v>57</v>
      </c>
      <c r="B71" s="78" t="s">
        <v>38</v>
      </c>
      <c r="C71" s="266" t="s">
        <v>1095</v>
      </c>
      <c r="D71" s="42" t="s">
        <v>333</v>
      </c>
      <c r="E71" s="226">
        <v>4</v>
      </c>
      <c r="F71" s="165"/>
      <c r="G71" s="42"/>
      <c r="H71" s="42"/>
      <c r="I71" s="42"/>
      <c r="J71" s="166"/>
      <c r="K71" s="42"/>
      <c r="L71" s="42"/>
      <c r="M71" s="42"/>
      <c r="N71" s="42"/>
      <c r="O71" s="42"/>
      <c r="P71" s="42"/>
      <c r="Q71" s="379"/>
    </row>
    <row r="72" spans="1:17" ht="11.25">
      <c r="A72" s="41">
        <f t="shared" si="1"/>
        <v>58</v>
      </c>
      <c r="B72" s="78" t="s">
        <v>38</v>
      </c>
      <c r="C72" s="207" t="s">
        <v>1096</v>
      </c>
      <c r="D72" s="42" t="s">
        <v>333</v>
      </c>
      <c r="E72" s="226">
        <v>9</v>
      </c>
      <c r="F72" s="165"/>
      <c r="G72" s="42"/>
      <c r="H72" s="42"/>
      <c r="I72" s="42"/>
      <c r="J72" s="166"/>
      <c r="K72" s="42"/>
      <c r="L72" s="42"/>
      <c r="M72" s="42"/>
      <c r="N72" s="42"/>
      <c r="O72" s="42"/>
      <c r="P72" s="42"/>
      <c r="Q72" s="379"/>
    </row>
    <row r="73" spans="1:17" ht="11.25">
      <c r="A73" s="41">
        <f t="shared" si="1"/>
        <v>59</v>
      </c>
      <c r="B73" s="78" t="s">
        <v>38</v>
      </c>
      <c r="C73" s="266" t="s">
        <v>1097</v>
      </c>
      <c r="D73" s="42" t="s">
        <v>333</v>
      </c>
      <c r="E73" s="226">
        <v>9</v>
      </c>
      <c r="F73" s="165"/>
      <c r="G73" s="42"/>
      <c r="H73" s="42"/>
      <c r="I73" s="42"/>
      <c r="J73" s="166"/>
      <c r="K73" s="42"/>
      <c r="L73" s="42"/>
      <c r="M73" s="42"/>
      <c r="N73" s="42"/>
      <c r="O73" s="42"/>
      <c r="P73" s="42"/>
      <c r="Q73" s="379"/>
    </row>
    <row r="74" spans="1:17" ht="11.25">
      <c r="A74" s="41">
        <f t="shared" si="1"/>
        <v>60</v>
      </c>
      <c r="B74" s="78" t="s">
        <v>38</v>
      </c>
      <c r="C74" s="207" t="s">
        <v>1098</v>
      </c>
      <c r="D74" s="42" t="s">
        <v>333</v>
      </c>
      <c r="E74" s="226">
        <v>2</v>
      </c>
      <c r="F74" s="165"/>
      <c r="G74" s="42"/>
      <c r="H74" s="42"/>
      <c r="I74" s="42"/>
      <c r="J74" s="166"/>
      <c r="K74" s="42"/>
      <c r="L74" s="42"/>
      <c r="M74" s="42"/>
      <c r="N74" s="42"/>
      <c r="O74" s="42"/>
      <c r="P74" s="42"/>
      <c r="Q74" s="379"/>
    </row>
    <row r="75" spans="1:17" ht="11.25">
      <c r="A75" s="41">
        <f t="shared" si="1"/>
        <v>61</v>
      </c>
      <c r="B75" s="78" t="s">
        <v>38</v>
      </c>
      <c r="C75" s="266" t="s">
        <v>1099</v>
      </c>
      <c r="D75" s="42" t="s">
        <v>333</v>
      </c>
      <c r="E75" s="226">
        <v>2</v>
      </c>
      <c r="F75" s="165"/>
      <c r="G75" s="42"/>
      <c r="H75" s="42"/>
      <c r="I75" s="42"/>
      <c r="J75" s="166"/>
      <c r="K75" s="42"/>
      <c r="L75" s="42"/>
      <c r="M75" s="42"/>
      <c r="N75" s="42"/>
      <c r="O75" s="42"/>
      <c r="P75" s="42"/>
      <c r="Q75" s="379"/>
    </row>
    <row r="76" spans="1:17" ht="11.25">
      <c r="A76" s="41">
        <f t="shared" si="1"/>
        <v>62</v>
      </c>
      <c r="B76" s="78" t="s">
        <v>38</v>
      </c>
      <c r="C76" s="207" t="s">
        <v>1100</v>
      </c>
      <c r="D76" s="42" t="s">
        <v>333</v>
      </c>
      <c r="E76" s="226">
        <v>6</v>
      </c>
      <c r="F76" s="165"/>
      <c r="G76" s="42"/>
      <c r="H76" s="42"/>
      <c r="I76" s="42"/>
      <c r="J76" s="166"/>
      <c r="K76" s="42"/>
      <c r="L76" s="42"/>
      <c r="M76" s="42"/>
      <c r="N76" s="42"/>
      <c r="O76" s="42"/>
      <c r="P76" s="42"/>
      <c r="Q76" s="379"/>
    </row>
    <row r="77" spans="1:17" ht="11.25">
      <c r="A77" s="41">
        <f t="shared" si="1"/>
        <v>63</v>
      </c>
      <c r="B77" s="78" t="s">
        <v>38</v>
      </c>
      <c r="C77" s="266" t="s">
        <v>1101</v>
      </c>
      <c r="D77" s="42" t="s">
        <v>333</v>
      </c>
      <c r="E77" s="226">
        <v>6</v>
      </c>
      <c r="F77" s="165"/>
      <c r="G77" s="42"/>
      <c r="H77" s="42"/>
      <c r="I77" s="42"/>
      <c r="J77" s="166"/>
      <c r="K77" s="42"/>
      <c r="L77" s="42"/>
      <c r="M77" s="42"/>
      <c r="N77" s="42"/>
      <c r="O77" s="42"/>
      <c r="P77" s="42"/>
      <c r="Q77" s="379"/>
    </row>
    <row r="78" spans="1:17" ht="22.5">
      <c r="A78" s="41">
        <f t="shared" si="1"/>
        <v>64</v>
      </c>
      <c r="B78" s="78" t="s">
        <v>38</v>
      </c>
      <c r="C78" s="207" t="s">
        <v>1102</v>
      </c>
      <c r="D78" s="42" t="s">
        <v>333</v>
      </c>
      <c r="E78" s="226">
        <v>5</v>
      </c>
      <c r="F78" s="165"/>
      <c r="G78" s="42"/>
      <c r="H78" s="42"/>
      <c r="I78" s="42"/>
      <c r="J78" s="166"/>
      <c r="K78" s="42"/>
      <c r="L78" s="42"/>
      <c r="M78" s="42"/>
      <c r="N78" s="42"/>
      <c r="O78" s="42"/>
      <c r="P78" s="42"/>
      <c r="Q78" s="379"/>
    </row>
    <row r="79" spans="1:17" ht="11.25">
      <c r="A79" s="41">
        <f t="shared" si="1"/>
        <v>65</v>
      </c>
      <c r="B79" s="78" t="s">
        <v>38</v>
      </c>
      <c r="C79" s="266" t="s">
        <v>1103</v>
      </c>
      <c r="D79" s="42" t="s">
        <v>333</v>
      </c>
      <c r="E79" s="226">
        <v>5</v>
      </c>
      <c r="F79" s="165"/>
      <c r="G79" s="42"/>
      <c r="H79" s="42"/>
      <c r="I79" s="42"/>
      <c r="J79" s="166"/>
      <c r="K79" s="42"/>
      <c r="L79" s="42"/>
      <c r="M79" s="42"/>
      <c r="N79" s="42"/>
      <c r="O79" s="42"/>
      <c r="P79" s="42"/>
      <c r="Q79" s="379"/>
    </row>
    <row r="80" spans="1:17" ht="11.25">
      <c r="A80" s="41">
        <f t="shared" si="1"/>
        <v>66</v>
      </c>
      <c r="B80" s="78" t="s">
        <v>38</v>
      </c>
      <c r="C80" s="207" t="s">
        <v>1104</v>
      </c>
      <c r="D80" s="42" t="s">
        <v>333</v>
      </c>
      <c r="E80" s="226">
        <v>1</v>
      </c>
      <c r="F80" s="165"/>
      <c r="G80" s="42"/>
      <c r="H80" s="42"/>
      <c r="I80" s="42"/>
      <c r="J80" s="166"/>
      <c r="K80" s="42"/>
      <c r="L80" s="42"/>
      <c r="M80" s="42"/>
      <c r="N80" s="42"/>
      <c r="O80" s="42"/>
      <c r="P80" s="42"/>
      <c r="Q80" s="379"/>
    </row>
    <row r="81" spans="1:17" ht="11.25">
      <c r="A81" s="41">
        <f t="shared" si="1"/>
        <v>67</v>
      </c>
      <c r="B81" s="78" t="s">
        <v>38</v>
      </c>
      <c r="C81" s="266" t="s">
        <v>1105</v>
      </c>
      <c r="D81" s="42" t="s">
        <v>333</v>
      </c>
      <c r="E81" s="226">
        <v>1</v>
      </c>
      <c r="F81" s="165"/>
      <c r="G81" s="42"/>
      <c r="H81" s="42"/>
      <c r="I81" s="42"/>
      <c r="J81" s="166"/>
      <c r="K81" s="42"/>
      <c r="L81" s="42"/>
      <c r="M81" s="42"/>
      <c r="N81" s="42"/>
      <c r="O81" s="42"/>
      <c r="P81" s="42"/>
      <c r="Q81" s="379"/>
    </row>
    <row r="82" spans="1:17" ht="11.25">
      <c r="A82" s="41">
        <f t="shared" si="1"/>
        <v>68</v>
      </c>
      <c r="B82" s="78" t="s">
        <v>38</v>
      </c>
      <c r="C82" s="207" t="s">
        <v>1106</v>
      </c>
      <c r="D82" s="42" t="s">
        <v>333</v>
      </c>
      <c r="E82" s="226">
        <v>17</v>
      </c>
      <c r="F82" s="165"/>
      <c r="G82" s="42"/>
      <c r="H82" s="42"/>
      <c r="I82" s="42"/>
      <c r="J82" s="166"/>
      <c r="K82" s="42"/>
      <c r="L82" s="42"/>
      <c r="M82" s="42"/>
      <c r="N82" s="42"/>
      <c r="O82" s="42"/>
      <c r="P82" s="42"/>
      <c r="Q82" s="379"/>
    </row>
    <row r="83" spans="1:17" ht="11.25">
      <c r="A83" s="41">
        <f t="shared" si="1"/>
        <v>69</v>
      </c>
      <c r="B83" s="78" t="s">
        <v>38</v>
      </c>
      <c r="C83" s="266" t="s">
        <v>1107</v>
      </c>
      <c r="D83" s="42" t="s">
        <v>333</v>
      </c>
      <c r="E83" s="226">
        <v>17</v>
      </c>
      <c r="F83" s="165"/>
      <c r="G83" s="42"/>
      <c r="H83" s="42"/>
      <c r="I83" s="42"/>
      <c r="J83" s="166"/>
      <c r="K83" s="42"/>
      <c r="L83" s="42"/>
      <c r="M83" s="42"/>
      <c r="N83" s="42"/>
      <c r="O83" s="42"/>
      <c r="P83" s="42"/>
      <c r="Q83" s="379"/>
    </row>
    <row r="84" spans="1:17" ht="11.25">
      <c r="A84" s="41">
        <f t="shared" si="1"/>
        <v>70</v>
      </c>
      <c r="B84" s="78" t="s">
        <v>38</v>
      </c>
      <c r="C84" s="207" t="s">
        <v>1108</v>
      </c>
      <c r="D84" s="42" t="s">
        <v>333</v>
      </c>
      <c r="E84" s="226">
        <v>1</v>
      </c>
      <c r="F84" s="165"/>
      <c r="G84" s="42"/>
      <c r="H84" s="42"/>
      <c r="I84" s="42"/>
      <c r="J84" s="166"/>
      <c r="K84" s="42"/>
      <c r="L84" s="42"/>
      <c r="M84" s="42"/>
      <c r="N84" s="42"/>
      <c r="O84" s="42"/>
      <c r="P84" s="42"/>
      <c r="Q84" s="379"/>
    </row>
    <row r="85" spans="1:17" ht="11.25">
      <c r="A85" s="41">
        <f t="shared" si="1"/>
        <v>71</v>
      </c>
      <c r="B85" s="78" t="s">
        <v>38</v>
      </c>
      <c r="C85" s="266" t="s">
        <v>1109</v>
      </c>
      <c r="D85" s="42" t="s">
        <v>333</v>
      </c>
      <c r="E85" s="226">
        <v>1</v>
      </c>
      <c r="F85" s="165"/>
      <c r="G85" s="42"/>
      <c r="H85" s="42"/>
      <c r="I85" s="42"/>
      <c r="J85" s="166"/>
      <c r="K85" s="42"/>
      <c r="L85" s="42"/>
      <c r="M85" s="42"/>
      <c r="N85" s="42"/>
      <c r="O85" s="42"/>
      <c r="P85" s="42"/>
      <c r="Q85" s="379"/>
    </row>
    <row r="86" spans="1:17" ht="11.25">
      <c r="A86" s="41">
        <f t="shared" si="1"/>
        <v>72</v>
      </c>
      <c r="B86" s="78" t="s">
        <v>38</v>
      </c>
      <c r="C86" s="207" t="s">
        <v>1110</v>
      </c>
      <c r="D86" s="42" t="s">
        <v>333</v>
      </c>
      <c r="E86" s="226">
        <v>2</v>
      </c>
      <c r="F86" s="165"/>
      <c r="G86" s="42"/>
      <c r="H86" s="42"/>
      <c r="I86" s="42"/>
      <c r="J86" s="166"/>
      <c r="K86" s="42"/>
      <c r="L86" s="42"/>
      <c r="M86" s="42"/>
      <c r="N86" s="42"/>
      <c r="O86" s="42"/>
      <c r="P86" s="42"/>
      <c r="Q86" s="379"/>
    </row>
    <row r="87" spans="1:17" ht="11.25">
      <c r="A87" s="41">
        <f t="shared" si="1"/>
        <v>73</v>
      </c>
      <c r="B87" s="78" t="s">
        <v>38</v>
      </c>
      <c r="C87" s="266" t="s">
        <v>1111</v>
      </c>
      <c r="D87" s="42" t="s">
        <v>333</v>
      </c>
      <c r="E87" s="226">
        <v>2</v>
      </c>
      <c r="F87" s="165"/>
      <c r="G87" s="42"/>
      <c r="H87" s="42"/>
      <c r="I87" s="42"/>
      <c r="J87" s="166"/>
      <c r="K87" s="42"/>
      <c r="L87" s="42"/>
      <c r="M87" s="42"/>
      <c r="N87" s="42"/>
      <c r="O87" s="42"/>
      <c r="P87" s="42"/>
      <c r="Q87" s="379"/>
    </row>
    <row r="88" spans="1:17" ht="22.5">
      <c r="A88" s="41">
        <f t="shared" si="1"/>
        <v>74</v>
      </c>
      <c r="B88" s="78" t="s">
        <v>38</v>
      </c>
      <c r="C88" s="207" t="s">
        <v>1112</v>
      </c>
      <c r="D88" s="42" t="s">
        <v>333</v>
      </c>
      <c r="E88" s="226">
        <v>1</v>
      </c>
      <c r="F88" s="165"/>
      <c r="G88" s="42"/>
      <c r="H88" s="42"/>
      <c r="I88" s="42"/>
      <c r="J88" s="166"/>
      <c r="K88" s="42"/>
      <c r="L88" s="42"/>
      <c r="M88" s="42"/>
      <c r="N88" s="42"/>
      <c r="O88" s="42"/>
      <c r="P88" s="42"/>
      <c r="Q88" s="379"/>
    </row>
    <row r="89" spans="1:17" ht="11.25">
      <c r="A89" s="41">
        <f t="shared" si="1"/>
        <v>75</v>
      </c>
      <c r="B89" s="78" t="s">
        <v>38</v>
      </c>
      <c r="C89" s="266" t="s">
        <v>1113</v>
      </c>
      <c r="D89" s="42" t="s">
        <v>333</v>
      </c>
      <c r="E89" s="226">
        <v>1</v>
      </c>
      <c r="F89" s="165"/>
      <c r="G89" s="42"/>
      <c r="H89" s="42"/>
      <c r="I89" s="42"/>
      <c r="J89" s="166"/>
      <c r="K89" s="42"/>
      <c r="L89" s="42"/>
      <c r="M89" s="42"/>
      <c r="N89" s="42"/>
      <c r="O89" s="42"/>
      <c r="P89" s="42"/>
      <c r="Q89" s="379"/>
    </row>
    <row r="90" spans="1:17" ht="33.75">
      <c r="A90" s="41">
        <f aca="true" t="shared" si="2" ref="A90:A153">A89+1</f>
        <v>76</v>
      </c>
      <c r="B90" s="78" t="s">
        <v>38</v>
      </c>
      <c r="C90" s="207" t="s">
        <v>1114</v>
      </c>
      <c r="D90" s="42" t="s">
        <v>333</v>
      </c>
      <c r="E90" s="226">
        <v>2</v>
      </c>
      <c r="F90" s="165"/>
      <c r="G90" s="42"/>
      <c r="H90" s="42"/>
      <c r="I90" s="42"/>
      <c r="J90" s="166"/>
      <c r="K90" s="42"/>
      <c r="L90" s="42"/>
      <c r="M90" s="42"/>
      <c r="N90" s="42"/>
      <c r="O90" s="42"/>
      <c r="P90" s="42"/>
      <c r="Q90" s="379"/>
    </row>
    <row r="91" spans="1:17" ht="24" customHeight="1">
      <c r="A91" s="41">
        <f t="shared" si="2"/>
        <v>77</v>
      </c>
      <c r="B91" s="78" t="s">
        <v>38</v>
      </c>
      <c r="C91" s="266" t="s">
        <v>1115</v>
      </c>
      <c r="D91" s="42" t="s">
        <v>333</v>
      </c>
      <c r="E91" s="226">
        <v>2</v>
      </c>
      <c r="F91" s="165"/>
      <c r="G91" s="42"/>
      <c r="H91" s="42"/>
      <c r="I91" s="42"/>
      <c r="J91" s="166"/>
      <c r="K91" s="42"/>
      <c r="L91" s="42"/>
      <c r="M91" s="42"/>
      <c r="N91" s="42"/>
      <c r="O91" s="42"/>
      <c r="P91" s="42"/>
      <c r="Q91" s="379"/>
    </row>
    <row r="92" spans="1:17" ht="33.75">
      <c r="A92" s="41">
        <f t="shared" si="2"/>
        <v>78</v>
      </c>
      <c r="B92" s="78" t="s">
        <v>38</v>
      </c>
      <c r="C92" s="207" t="s">
        <v>1116</v>
      </c>
      <c r="D92" s="42" t="s">
        <v>333</v>
      </c>
      <c r="E92" s="226">
        <v>4</v>
      </c>
      <c r="F92" s="165"/>
      <c r="G92" s="42"/>
      <c r="H92" s="42"/>
      <c r="I92" s="42"/>
      <c r="J92" s="166"/>
      <c r="K92" s="42"/>
      <c r="L92" s="42"/>
      <c r="M92" s="42"/>
      <c r="N92" s="42"/>
      <c r="O92" s="42"/>
      <c r="P92" s="42"/>
      <c r="Q92" s="379"/>
    </row>
    <row r="93" spans="1:17" ht="28.5" customHeight="1">
      <c r="A93" s="41">
        <f t="shared" si="2"/>
        <v>79</v>
      </c>
      <c r="B93" s="78" t="s">
        <v>38</v>
      </c>
      <c r="C93" s="266" t="s">
        <v>1117</v>
      </c>
      <c r="D93" s="42" t="s">
        <v>333</v>
      </c>
      <c r="E93" s="226">
        <v>4</v>
      </c>
      <c r="F93" s="165"/>
      <c r="G93" s="42"/>
      <c r="H93" s="42"/>
      <c r="I93" s="42"/>
      <c r="J93" s="166"/>
      <c r="K93" s="42"/>
      <c r="L93" s="42"/>
      <c r="M93" s="42"/>
      <c r="N93" s="42"/>
      <c r="O93" s="42"/>
      <c r="P93" s="42"/>
      <c r="Q93" s="379"/>
    </row>
    <row r="94" spans="1:17" ht="11.25">
      <c r="A94" s="41">
        <f t="shared" si="2"/>
        <v>80</v>
      </c>
      <c r="B94" s="78" t="s">
        <v>38</v>
      </c>
      <c r="C94" s="207" t="s">
        <v>1118</v>
      </c>
      <c r="D94" s="42" t="s">
        <v>333</v>
      </c>
      <c r="E94" s="226">
        <v>5</v>
      </c>
      <c r="F94" s="165"/>
      <c r="G94" s="42"/>
      <c r="H94" s="42"/>
      <c r="I94" s="42"/>
      <c r="J94" s="166"/>
      <c r="K94" s="42"/>
      <c r="L94" s="42"/>
      <c r="M94" s="42"/>
      <c r="N94" s="42"/>
      <c r="O94" s="42"/>
      <c r="P94" s="42"/>
      <c r="Q94" s="379"/>
    </row>
    <row r="95" spans="1:17" ht="11.25">
      <c r="A95" s="41">
        <f t="shared" si="2"/>
        <v>81</v>
      </c>
      <c r="B95" s="78" t="s">
        <v>38</v>
      </c>
      <c r="C95" s="266" t="s">
        <v>1119</v>
      </c>
      <c r="D95" s="42" t="s">
        <v>333</v>
      </c>
      <c r="E95" s="226">
        <v>5</v>
      </c>
      <c r="F95" s="165"/>
      <c r="G95" s="42"/>
      <c r="H95" s="42"/>
      <c r="I95" s="42"/>
      <c r="J95" s="166"/>
      <c r="K95" s="42"/>
      <c r="L95" s="42"/>
      <c r="M95" s="42"/>
      <c r="N95" s="42"/>
      <c r="O95" s="42"/>
      <c r="P95" s="42"/>
      <c r="Q95" s="379"/>
    </row>
    <row r="96" spans="1:17" ht="11.25">
      <c r="A96" s="41">
        <f t="shared" si="2"/>
        <v>82</v>
      </c>
      <c r="B96" s="78" t="s">
        <v>38</v>
      </c>
      <c r="C96" s="207" t="s">
        <v>1120</v>
      </c>
      <c r="D96" s="42" t="s">
        <v>333</v>
      </c>
      <c r="E96" s="226">
        <v>1</v>
      </c>
      <c r="F96" s="165"/>
      <c r="G96" s="42"/>
      <c r="H96" s="42"/>
      <c r="I96" s="42"/>
      <c r="J96" s="166"/>
      <c r="K96" s="42"/>
      <c r="L96" s="42"/>
      <c r="M96" s="42"/>
      <c r="N96" s="42"/>
      <c r="O96" s="42"/>
      <c r="P96" s="42"/>
      <c r="Q96" s="379"/>
    </row>
    <row r="97" spans="1:17" ht="11.25">
      <c r="A97" s="41">
        <f t="shared" si="2"/>
        <v>83</v>
      </c>
      <c r="B97" s="78" t="s">
        <v>38</v>
      </c>
      <c r="C97" s="266" t="s">
        <v>1121</v>
      </c>
      <c r="D97" s="42" t="s">
        <v>333</v>
      </c>
      <c r="E97" s="226">
        <v>1</v>
      </c>
      <c r="F97" s="165"/>
      <c r="G97" s="42"/>
      <c r="H97" s="42"/>
      <c r="I97" s="42"/>
      <c r="J97" s="166"/>
      <c r="K97" s="42"/>
      <c r="L97" s="42"/>
      <c r="M97" s="42"/>
      <c r="N97" s="42"/>
      <c r="O97" s="42"/>
      <c r="P97" s="42"/>
      <c r="Q97" s="379"/>
    </row>
    <row r="98" spans="1:17" ht="11.25">
      <c r="A98" s="41">
        <f t="shared" si="2"/>
        <v>84</v>
      </c>
      <c r="B98" s="78" t="s">
        <v>38</v>
      </c>
      <c r="C98" s="207" t="s">
        <v>1122</v>
      </c>
      <c r="D98" s="42" t="s">
        <v>333</v>
      </c>
      <c r="E98" s="226">
        <v>16</v>
      </c>
      <c r="F98" s="165"/>
      <c r="G98" s="42"/>
      <c r="H98" s="42"/>
      <c r="I98" s="42"/>
      <c r="J98" s="166"/>
      <c r="K98" s="42"/>
      <c r="L98" s="42"/>
      <c r="M98" s="42"/>
      <c r="N98" s="42"/>
      <c r="O98" s="42"/>
      <c r="P98" s="42"/>
      <c r="Q98" s="379"/>
    </row>
    <row r="99" spans="1:17" ht="11.25">
      <c r="A99" s="41">
        <f t="shared" si="2"/>
        <v>85</v>
      </c>
      <c r="B99" s="78" t="s">
        <v>38</v>
      </c>
      <c r="C99" s="266" t="s">
        <v>1123</v>
      </c>
      <c r="D99" s="42" t="s">
        <v>333</v>
      </c>
      <c r="E99" s="226">
        <v>16</v>
      </c>
      <c r="F99" s="165"/>
      <c r="G99" s="42"/>
      <c r="H99" s="42"/>
      <c r="I99" s="42"/>
      <c r="J99" s="166"/>
      <c r="K99" s="42"/>
      <c r="L99" s="42"/>
      <c r="M99" s="42"/>
      <c r="N99" s="42"/>
      <c r="O99" s="42"/>
      <c r="P99" s="42"/>
      <c r="Q99" s="379"/>
    </row>
    <row r="100" spans="1:17" ht="11.25">
      <c r="A100" s="41">
        <f t="shared" si="2"/>
        <v>86</v>
      </c>
      <c r="B100" s="78" t="s">
        <v>38</v>
      </c>
      <c r="C100" s="207" t="s">
        <v>1124</v>
      </c>
      <c r="D100" s="42" t="s">
        <v>333</v>
      </c>
      <c r="E100" s="226">
        <v>4</v>
      </c>
      <c r="F100" s="165"/>
      <c r="G100" s="42"/>
      <c r="H100" s="42"/>
      <c r="I100" s="42"/>
      <c r="J100" s="166"/>
      <c r="K100" s="42"/>
      <c r="L100" s="42"/>
      <c r="M100" s="42"/>
      <c r="N100" s="42"/>
      <c r="O100" s="42"/>
      <c r="P100" s="42"/>
      <c r="Q100" s="379"/>
    </row>
    <row r="101" spans="1:17" ht="11.25">
      <c r="A101" s="41">
        <f t="shared" si="2"/>
        <v>87</v>
      </c>
      <c r="B101" s="78" t="s">
        <v>38</v>
      </c>
      <c r="C101" s="266" t="s">
        <v>1125</v>
      </c>
      <c r="D101" s="42" t="s">
        <v>333</v>
      </c>
      <c r="E101" s="226">
        <v>4</v>
      </c>
      <c r="F101" s="165"/>
      <c r="G101" s="42"/>
      <c r="H101" s="42"/>
      <c r="I101" s="42"/>
      <c r="J101" s="166"/>
      <c r="K101" s="42"/>
      <c r="L101" s="42"/>
      <c r="M101" s="42"/>
      <c r="N101" s="42"/>
      <c r="O101" s="42"/>
      <c r="P101" s="42"/>
      <c r="Q101" s="379"/>
    </row>
    <row r="102" spans="1:17" ht="11.25">
      <c r="A102" s="41">
        <f t="shared" si="2"/>
        <v>88</v>
      </c>
      <c r="B102" s="78" t="s">
        <v>38</v>
      </c>
      <c r="C102" s="207" t="s">
        <v>1126</v>
      </c>
      <c r="D102" s="42" t="s">
        <v>333</v>
      </c>
      <c r="E102" s="226">
        <v>49</v>
      </c>
      <c r="F102" s="165"/>
      <c r="G102" s="42"/>
      <c r="H102" s="42"/>
      <c r="I102" s="42"/>
      <c r="J102" s="166"/>
      <c r="K102" s="42"/>
      <c r="L102" s="42"/>
      <c r="M102" s="42"/>
      <c r="N102" s="42"/>
      <c r="O102" s="42"/>
      <c r="P102" s="42"/>
      <c r="Q102" s="379"/>
    </row>
    <row r="103" spans="1:17" ht="11.25">
      <c r="A103" s="41">
        <f t="shared" si="2"/>
        <v>89</v>
      </c>
      <c r="B103" s="78" t="s">
        <v>38</v>
      </c>
      <c r="C103" s="266" t="s">
        <v>1127</v>
      </c>
      <c r="D103" s="42" t="s">
        <v>333</v>
      </c>
      <c r="E103" s="226">
        <v>49</v>
      </c>
      <c r="F103" s="165"/>
      <c r="G103" s="42"/>
      <c r="H103" s="42"/>
      <c r="I103" s="42"/>
      <c r="J103" s="166"/>
      <c r="K103" s="42"/>
      <c r="L103" s="42"/>
      <c r="M103" s="42"/>
      <c r="N103" s="42"/>
      <c r="O103" s="42"/>
      <c r="P103" s="42"/>
      <c r="Q103" s="379"/>
    </row>
    <row r="104" spans="1:17" ht="11.25">
      <c r="A104" s="41">
        <f t="shared" si="2"/>
        <v>90</v>
      </c>
      <c r="B104" s="78" t="s">
        <v>38</v>
      </c>
      <c r="C104" s="207" t="s">
        <v>1128</v>
      </c>
      <c r="D104" s="42" t="s">
        <v>333</v>
      </c>
      <c r="E104" s="226">
        <v>1</v>
      </c>
      <c r="F104" s="165"/>
      <c r="G104" s="42"/>
      <c r="H104" s="42"/>
      <c r="I104" s="42"/>
      <c r="J104" s="166"/>
      <c r="K104" s="42"/>
      <c r="L104" s="42"/>
      <c r="M104" s="42"/>
      <c r="N104" s="42"/>
      <c r="O104" s="42"/>
      <c r="P104" s="42"/>
      <c r="Q104" s="379"/>
    </row>
    <row r="105" spans="1:17" ht="11.25">
      <c r="A105" s="41">
        <f t="shared" si="2"/>
        <v>91</v>
      </c>
      <c r="B105" s="78" t="s">
        <v>38</v>
      </c>
      <c r="C105" s="266" t="s">
        <v>1129</v>
      </c>
      <c r="D105" s="42" t="s">
        <v>333</v>
      </c>
      <c r="E105" s="226">
        <v>1</v>
      </c>
      <c r="F105" s="165"/>
      <c r="G105" s="42"/>
      <c r="H105" s="42"/>
      <c r="I105" s="42"/>
      <c r="J105" s="166"/>
      <c r="K105" s="42"/>
      <c r="L105" s="42"/>
      <c r="M105" s="42"/>
      <c r="N105" s="42"/>
      <c r="O105" s="42"/>
      <c r="P105" s="42"/>
      <c r="Q105" s="379"/>
    </row>
    <row r="106" spans="1:17" ht="11.25">
      <c r="A106" s="41">
        <f t="shared" si="2"/>
        <v>92</v>
      </c>
      <c r="B106" s="78" t="s">
        <v>38</v>
      </c>
      <c r="C106" s="207" t="s">
        <v>1130</v>
      </c>
      <c r="D106" s="42" t="s">
        <v>333</v>
      </c>
      <c r="E106" s="226">
        <v>1</v>
      </c>
      <c r="F106" s="165"/>
      <c r="G106" s="42"/>
      <c r="H106" s="42"/>
      <c r="I106" s="42"/>
      <c r="J106" s="166"/>
      <c r="K106" s="42"/>
      <c r="L106" s="42"/>
      <c r="M106" s="42"/>
      <c r="N106" s="42"/>
      <c r="O106" s="42"/>
      <c r="P106" s="42"/>
      <c r="Q106" s="379"/>
    </row>
    <row r="107" spans="1:17" ht="11.25">
      <c r="A107" s="41">
        <f t="shared" si="2"/>
        <v>93</v>
      </c>
      <c r="B107" s="78" t="s">
        <v>38</v>
      </c>
      <c r="C107" s="266" t="s">
        <v>1131</v>
      </c>
      <c r="D107" s="42" t="s">
        <v>333</v>
      </c>
      <c r="E107" s="226">
        <v>1</v>
      </c>
      <c r="F107" s="165"/>
      <c r="G107" s="42"/>
      <c r="H107" s="42"/>
      <c r="I107" s="42"/>
      <c r="J107" s="166"/>
      <c r="K107" s="42"/>
      <c r="L107" s="42"/>
      <c r="M107" s="42"/>
      <c r="N107" s="42"/>
      <c r="O107" s="42"/>
      <c r="P107" s="42"/>
      <c r="Q107" s="379"/>
    </row>
    <row r="108" spans="1:17" ht="11.25">
      <c r="A108" s="41">
        <f t="shared" si="2"/>
        <v>94</v>
      </c>
      <c r="B108" s="78" t="s">
        <v>38</v>
      </c>
      <c r="C108" s="207" t="s">
        <v>1132</v>
      </c>
      <c r="D108" s="42" t="s">
        <v>333</v>
      </c>
      <c r="E108" s="226">
        <v>3</v>
      </c>
      <c r="F108" s="165"/>
      <c r="G108" s="42"/>
      <c r="H108" s="42"/>
      <c r="I108" s="42"/>
      <c r="J108" s="166"/>
      <c r="K108" s="42"/>
      <c r="L108" s="42"/>
      <c r="M108" s="42"/>
      <c r="N108" s="42"/>
      <c r="O108" s="42"/>
      <c r="P108" s="42"/>
      <c r="Q108" s="379"/>
    </row>
    <row r="109" spans="1:17" ht="11.25">
      <c r="A109" s="41">
        <f t="shared" si="2"/>
        <v>95</v>
      </c>
      <c r="B109" s="78" t="s">
        <v>38</v>
      </c>
      <c r="C109" s="266" t="s">
        <v>1133</v>
      </c>
      <c r="D109" s="42" t="s">
        <v>333</v>
      </c>
      <c r="E109" s="226">
        <v>3</v>
      </c>
      <c r="F109" s="165"/>
      <c r="G109" s="42"/>
      <c r="H109" s="42"/>
      <c r="I109" s="42"/>
      <c r="J109" s="166"/>
      <c r="K109" s="42"/>
      <c r="L109" s="42"/>
      <c r="M109" s="42"/>
      <c r="N109" s="42"/>
      <c r="O109" s="42"/>
      <c r="P109" s="42"/>
      <c r="Q109" s="379"/>
    </row>
    <row r="110" spans="1:17" ht="11.25">
      <c r="A110" s="41">
        <f t="shared" si="2"/>
        <v>96</v>
      </c>
      <c r="B110" s="78" t="s">
        <v>38</v>
      </c>
      <c r="C110" s="207" t="s">
        <v>1134</v>
      </c>
      <c r="D110" s="42" t="s">
        <v>333</v>
      </c>
      <c r="E110" s="226">
        <v>1</v>
      </c>
      <c r="F110" s="165"/>
      <c r="G110" s="42"/>
      <c r="H110" s="42"/>
      <c r="I110" s="42"/>
      <c r="J110" s="166"/>
      <c r="K110" s="42"/>
      <c r="L110" s="42"/>
      <c r="M110" s="42"/>
      <c r="N110" s="42"/>
      <c r="O110" s="42"/>
      <c r="P110" s="42"/>
      <c r="Q110" s="379"/>
    </row>
    <row r="111" spans="1:17" ht="11.25">
      <c r="A111" s="41">
        <f t="shared" si="2"/>
        <v>97</v>
      </c>
      <c r="B111" s="78" t="s">
        <v>38</v>
      </c>
      <c r="C111" s="266" t="s">
        <v>1135</v>
      </c>
      <c r="D111" s="42" t="s">
        <v>333</v>
      </c>
      <c r="E111" s="226">
        <v>1</v>
      </c>
      <c r="F111" s="165"/>
      <c r="G111" s="42"/>
      <c r="H111" s="42"/>
      <c r="I111" s="42"/>
      <c r="J111" s="166"/>
      <c r="K111" s="42"/>
      <c r="L111" s="42"/>
      <c r="M111" s="42"/>
      <c r="N111" s="42"/>
      <c r="O111" s="42"/>
      <c r="P111" s="42"/>
      <c r="Q111" s="379"/>
    </row>
    <row r="112" spans="1:17" ht="11.25">
      <c r="A112" s="41">
        <f t="shared" si="2"/>
        <v>98</v>
      </c>
      <c r="B112" s="78" t="s">
        <v>38</v>
      </c>
      <c r="C112" s="207" t="s">
        <v>1136</v>
      </c>
      <c r="D112" s="42" t="s">
        <v>333</v>
      </c>
      <c r="E112" s="226">
        <v>1</v>
      </c>
      <c r="F112" s="165"/>
      <c r="G112" s="42"/>
      <c r="H112" s="42"/>
      <c r="I112" s="42"/>
      <c r="J112" s="166"/>
      <c r="K112" s="42"/>
      <c r="L112" s="42"/>
      <c r="M112" s="42"/>
      <c r="N112" s="42"/>
      <c r="O112" s="42"/>
      <c r="P112" s="42"/>
      <c r="Q112" s="379"/>
    </row>
    <row r="113" spans="1:17" ht="11.25">
      <c r="A113" s="41">
        <f t="shared" si="2"/>
        <v>99</v>
      </c>
      <c r="B113" s="78" t="s">
        <v>38</v>
      </c>
      <c r="C113" s="266" t="s">
        <v>1137</v>
      </c>
      <c r="D113" s="42" t="s">
        <v>333</v>
      </c>
      <c r="E113" s="226">
        <v>1</v>
      </c>
      <c r="F113" s="165"/>
      <c r="G113" s="42"/>
      <c r="H113" s="42"/>
      <c r="I113" s="42"/>
      <c r="J113" s="166"/>
      <c r="K113" s="42"/>
      <c r="L113" s="42"/>
      <c r="M113" s="42"/>
      <c r="N113" s="42"/>
      <c r="O113" s="42"/>
      <c r="P113" s="42"/>
      <c r="Q113" s="379"/>
    </row>
    <row r="114" spans="1:17" ht="11.25">
      <c r="A114" s="41">
        <f t="shared" si="2"/>
        <v>100</v>
      </c>
      <c r="B114" s="78" t="s">
        <v>38</v>
      </c>
      <c r="C114" s="207" t="s">
        <v>1138</v>
      </c>
      <c r="D114" s="42" t="s">
        <v>333</v>
      </c>
      <c r="E114" s="226">
        <v>2</v>
      </c>
      <c r="F114" s="165"/>
      <c r="G114" s="42"/>
      <c r="H114" s="42"/>
      <c r="I114" s="42"/>
      <c r="J114" s="166"/>
      <c r="K114" s="42"/>
      <c r="L114" s="42"/>
      <c r="M114" s="42"/>
      <c r="N114" s="42"/>
      <c r="O114" s="42"/>
      <c r="P114" s="42"/>
      <c r="Q114" s="379"/>
    </row>
    <row r="115" spans="1:17" ht="11.25">
      <c r="A115" s="41">
        <f t="shared" si="2"/>
        <v>101</v>
      </c>
      <c r="B115" s="78" t="s">
        <v>38</v>
      </c>
      <c r="C115" s="266" t="s">
        <v>1139</v>
      </c>
      <c r="D115" s="42" t="s">
        <v>333</v>
      </c>
      <c r="E115" s="226">
        <v>2</v>
      </c>
      <c r="F115" s="165"/>
      <c r="G115" s="42"/>
      <c r="H115" s="42"/>
      <c r="I115" s="42"/>
      <c r="J115" s="166"/>
      <c r="K115" s="42"/>
      <c r="L115" s="42"/>
      <c r="M115" s="42"/>
      <c r="N115" s="42"/>
      <c r="O115" s="42"/>
      <c r="P115" s="42"/>
      <c r="Q115" s="379"/>
    </row>
    <row r="116" spans="1:17" ht="11.25">
      <c r="A116" s="41">
        <f t="shared" si="2"/>
        <v>102</v>
      </c>
      <c r="B116" s="78" t="s">
        <v>38</v>
      </c>
      <c r="C116" s="207" t="s">
        <v>1140</v>
      </c>
      <c r="D116" s="42" t="s">
        <v>333</v>
      </c>
      <c r="E116" s="226">
        <v>1</v>
      </c>
      <c r="F116" s="165"/>
      <c r="G116" s="42"/>
      <c r="H116" s="42"/>
      <c r="I116" s="42"/>
      <c r="J116" s="166"/>
      <c r="K116" s="42"/>
      <c r="L116" s="42"/>
      <c r="M116" s="42"/>
      <c r="N116" s="42"/>
      <c r="O116" s="42"/>
      <c r="P116" s="42"/>
      <c r="Q116" s="379"/>
    </row>
    <row r="117" spans="1:17" ht="11.25">
      <c r="A117" s="41">
        <f t="shared" si="2"/>
        <v>103</v>
      </c>
      <c r="B117" s="78" t="s">
        <v>38</v>
      </c>
      <c r="C117" s="266" t="s">
        <v>1141</v>
      </c>
      <c r="D117" s="42" t="s">
        <v>333</v>
      </c>
      <c r="E117" s="226">
        <v>1</v>
      </c>
      <c r="F117" s="165"/>
      <c r="G117" s="42"/>
      <c r="H117" s="42"/>
      <c r="I117" s="42"/>
      <c r="J117" s="166"/>
      <c r="K117" s="42"/>
      <c r="L117" s="42"/>
      <c r="M117" s="42"/>
      <c r="N117" s="42"/>
      <c r="O117" s="42"/>
      <c r="P117" s="42"/>
      <c r="Q117" s="379"/>
    </row>
    <row r="118" spans="1:17" ht="11.25">
      <c r="A118" s="41">
        <f t="shared" si="2"/>
        <v>104</v>
      </c>
      <c r="B118" s="78" t="s">
        <v>38</v>
      </c>
      <c r="C118" s="207" t="s">
        <v>1142</v>
      </c>
      <c r="D118" s="42" t="s">
        <v>333</v>
      </c>
      <c r="E118" s="226">
        <v>1</v>
      </c>
      <c r="F118" s="165"/>
      <c r="G118" s="42"/>
      <c r="H118" s="42"/>
      <c r="I118" s="42"/>
      <c r="J118" s="166"/>
      <c r="K118" s="42"/>
      <c r="L118" s="42"/>
      <c r="M118" s="42"/>
      <c r="N118" s="42"/>
      <c r="O118" s="42"/>
      <c r="P118" s="42"/>
      <c r="Q118" s="379"/>
    </row>
    <row r="119" spans="1:17" ht="11.25">
      <c r="A119" s="41">
        <f t="shared" si="2"/>
        <v>105</v>
      </c>
      <c r="B119" s="78" t="s">
        <v>38</v>
      </c>
      <c r="C119" s="266" t="s">
        <v>1143</v>
      </c>
      <c r="D119" s="42" t="s">
        <v>333</v>
      </c>
      <c r="E119" s="226">
        <v>1</v>
      </c>
      <c r="F119" s="165"/>
      <c r="G119" s="42"/>
      <c r="H119" s="42"/>
      <c r="I119" s="42"/>
      <c r="J119" s="166"/>
      <c r="K119" s="42"/>
      <c r="L119" s="42"/>
      <c r="M119" s="42"/>
      <c r="N119" s="42"/>
      <c r="O119" s="42"/>
      <c r="P119" s="42"/>
      <c r="Q119" s="379"/>
    </row>
    <row r="120" spans="1:17" ht="11.25">
      <c r="A120" s="41">
        <f t="shared" si="2"/>
        <v>106</v>
      </c>
      <c r="B120" s="78" t="s">
        <v>38</v>
      </c>
      <c r="C120" s="207" t="s">
        <v>1144</v>
      </c>
      <c r="D120" s="42" t="s">
        <v>333</v>
      </c>
      <c r="E120" s="226">
        <v>1</v>
      </c>
      <c r="F120" s="165"/>
      <c r="G120" s="42"/>
      <c r="H120" s="42"/>
      <c r="I120" s="42"/>
      <c r="J120" s="166"/>
      <c r="K120" s="42"/>
      <c r="L120" s="42"/>
      <c r="M120" s="42"/>
      <c r="N120" s="42"/>
      <c r="O120" s="42"/>
      <c r="P120" s="42"/>
      <c r="Q120" s="379"/>
    </row>
    <row r="121" spans="1:17" ht="11.25">
      <c r="A121" s="41">
        <f t="shared" si="2"/>
        <v>107</v>
      </c>
      <c r="B121" s="78" t="s">
        <v>38</v>
      </c>
      <c r="C121" s="266" t="s">
        <v>1145</v>
      </c>
      <c r="D121" s="42" t="s">
        <v>333</v>
      </c>
      <c r="E121" s="226">
        <v>1</v>
      </c>
      <c r="F121" s="165"/>
      <c r="G121" s="42"/>
      <c r="H121" s="42"/>
      <c r="I121" s="42"/>
      <c r="J121" s="166"/>
      <c r="K121" s="42"/>
      <c r="L121" s="42"/>
      <c r="M121" s="42"/>
      <c r="N121" s="42"/>
      <c r="O121" s="42"/>
      <c r="P121" s="42"/>
      <c r="Q121" s="379"/>
    </row>
    <row r="122" spans="1:17" ht="11.25">
      <c r="A122" s="41">
        <f t="shared" si="2"/>
        <v>108</v>
      </c>
      <c r="B122" s="78" t="s">
        <v>38</v>
      </c>
      <c r="C122" s="207" t="s">
        <v>1146</v>
      </c>
      <c r="D122" s="42" t="s">
        <v>333</v>
      </c>
      <c r="E122" s="226">
        <v>1</v>
      </c>
      <c r="F122" s="165"/>
      <c r="G122" s="42"/>
      <c r="H122" s="42"/>
      <c r="I122" s="42"/>
      <c r="J122" s="166"/>
      <c r="K122" s="42"/>
      <c r="L122" s="42"/>
      <c r="M122" s="42"/>
      <c r="N122" s="42"/>
      <c r="O122" s="42"/>
      <c r="P122" s="42"/>
      <c r="Q122" s="379"/>
    </row>
    <row r="123" spans="1:17" ht="11.25">
      <c r="A123" s="41">
        <f t="shared" si="2"/>
        <v>109</v>
      </c>
      <c r="B123" s="78" t="s">
        <v>38</v>
      </c>
      <c r="C123" s="266" t="s">
        <v>1147</v>
      </c>
      <c r="D123" s="42" t="s">
        <v>333</v>
      </c>
      <c r="E123" s="226">
        <v>1</v>
      </c>
      <c r="F123" s="165"/>
      <c r="G123" s="42"/>
      <c r="H123" s="42"/>
      <c r="I123" s="42"/>
      <c r="J123" s="166"/>
      <c r="K123" s="42"/>
      <c r="L123" s="42"/>
      <c r="M123" s="42"/>
      <c r="N123" s="42"/>
      <c r="O123" s="42"/>
      <c r="P123" s="42"/>
      <c r="Q123" s="379"/>
    </row>
    <row r="124" spans="1:17" ht="11.25">
      <c r="A124" s="41">
        <f t="shared" si="2"/>
        <v>110</v>
      </c>
      <c r="B124" s="78" t="s">
        <v>38</v>
      </c>
      <c r="C124" s="207" t="s">
        <v>1148</v>
      </c>
      <c r="D124" s="42" t="s">
        <v>333</v>
      </c>
      <c r="E124" s="226">
        <v>1</v>
      </c>
      <c r="F124" s="165"/>
      <c r="G124" s="42"/>
      <c r="H124" s="42"/>
      <c r="I124" s="42"/>
      <c r="J124" s="166"/>
      <c r="K124" s="42"/>
      <c r="L124" s="42"/>
      <c r="M124" s="42"/>
      <c r="N124" s="42"/>
      <c r="O124" s="42"/>
      <c r="P124" s="42"/>
      <c r="Q124" s="379"/>
    </row>
    <row r="125" spans="1:17" ht="11.25">
      <c r="A125" s="41">
        <f t="shared" si="2"/>
        <v>111</v>
      </c>
      <c r="B125" s="78" t="s">
        <v>38</v>
      </c>
      <c r="C125" s="266" t="s">
        <v>1149</v>
      </c>
      <c r="D125" s="42" t="s">
        <v>333</v>
      </c>
      <c r="E125" s="226">
        <v>1</v>
      </c>
      <c r="F125" s="165"/>
      <c r="G125" s="42"/>
      <c r="H125" s="42"/>
      <c r="I125" s="42"/>
      <c r="J125" s="166"/>
      <c r="K125" s="42"/>
      <c r="L125" s="42"/>
      <c r="M125" s="42"/>
      <c r="N125" s="42"/>
      <c r="O125" s="42"/>
      <c r="P125" s="42"/>
      <c r="Q125" s="379"/>
    </row>
    <row r="126" spans="1:17" ht="11.25">
      <c r="A126" s="41">
        <f t="shared" si="2"/>
        <v>112</v>
      </c>
      <c r="B126" s="78" t="s">
        <v>38</v>
      </c>
      <c r="C126" s="207" t="s">
        <v>1150</v>
      </c>
      <c r="D126" s="42" t="s">
        <v>333</v>
      </c>
      <c r="E126" s="226">
        <v>1</v>
      </c>
      <c r="F126" s="165"/>
      <c r="G126" s="42"/>
      <c r="H126" s="42"/>
      <c r="I126" s="42"/>
      <c r="J126" s="166"/>
      <c r="K126" s="42"/>
      <c r="L126" s="42"/>
      <c r="M126" s="42"/>
      <c r="N126" s="42"/>
      <c r="O126" s="42"/>
      <c r="P126" s="42"/>
      <c r="Q126" s="379"/>
    </row>
    <row r="127" spans="1:17" ht="11.25">
      <c r="A127" s="41">
        <f t="shared" si="2"/>
        <v>113</v>
      </c>
      <c r="B127" s="78" t="s">
        <v>38</v>
      </c>
      <c r="C127" s="266" t="s">
        <v>1151</v>
      </c>
      <c r="D127" s="42" t="s">
        <v>333</v>
      </c>
      <c r="E127" s="226">
        <v>1</v>
      </c>
      <c r="F127" s="165"/>
      <c r="G127" s="42"/>
      <c r="H127" s="42"/>
      <c r="I127" s="42"/>
      <c r="J127" s="166"/>
      <c r="K127" s="42"/>
      <c r="L127" s="42"/>
      <c r="M127" s="42"/>
      <c r="N127" s="42"/>
      <c r="O127" s="42"/>
      <c r="P127" s="42"/>
      <c r="Q127" s="379"/>
    </row>
    <row r="128" spans="1:17" ht="11.25">
      <c r="A128" s="41">
        <f t="shared" si="2"/>
        <v>114</v>
      </c>
      <c r="B128" s="78" t="s">
        <v>38</v>
      </c>
      <c r="C128" s="207" t="s">
        <v>1152</v>
      </c>
      <c r="D128" s="42" t="s">
        <v>333</v>
      </c>
      <c r="E128" s="226">
        <v>1</v>
      </c>
      <c r="F128" s="165"/>
      <c r="G128" s="42"/>
      <c r="H128" s="42"/>
      <c r="I128" s="42"/>
      <c r="J128" s="166"/>
      <c r="K128" s="42"/>
      <c r="L128" s="42"/>
      <c r="M128" s="42"/>
      <c r="N128" s="42"/>
      <c r="O128" s="42"/>
      <c r="P128" s="42"/>
      <c r="Q128" s="379"/>
    </row>
    <row r="129" spans="1:17" ht="11.25">
      <c r="A129" s="41">
        <f t="shared" si="2"/>
        <v>115</v>
      </c>
      <c r="B129" s="78" t="s">
        <v>38</v>
      </c>
      <c r="C129" s="266" t="s">
        <v>1152</v>
      </c>
      <c r="D129" s="42" t="s">
        <v>333</v>
      </c>
      <c r="E129" s="226">
        <v>1</v>
      </c>
      <c r="F129" s="165"/>
      <c r="G129" s="42"/>
      <c r="H129" s="42"/>
      <c r="I129" s="42"/>
      <c r="J129" s="166"/>
      <c r="K129" s="42"/>
      <c r="L129" s="42"/>
      <c r="M129" s="42"/>
      <c r="N129" s="42"/>
      <c r="O129" s="42"/>
      <c r="P129" s="42"/>
      <c r="Q129" s="379"/>
    </row>
    <row r="130" spans="1:17" ht="11.25">
      <c r="A130" s="41">
        <f t="shared" si="2"/>
        <v>116</v>
      </c>
      <c r="B130" s="78" t="s">
        <v>38</v>
      </c>
      <c r="C130" s="207" t="s">
        <v>1153</v>
      </c>
      <c r="D130" s="42" t="s">
        <v>333</v>
      </c>
      <c r="E130" s="226">
        <v>1</v>
      </c>
      <c r="F130" s="165"/>
      <c r="G130" s="42"/>
      <c r="H130" s="42"/>
      <c r="I130" s="42"/>
      <c r="J130" s="166"/>
      <c r="K130" s="42"/>
      <c r="L130" s="42"/>
      <c r="M130" s="42"/>
      <c r="N130" s="42"/>
      <c r="O130" s="42"/>
      <c r="P130" s="42"/>
      <c r="Q130" s="379"/>
    </row>
    <row r="131" spans="1:17" ht="11.25">
      <c r="A131" s="41">
        <f t="shared" si="2"/>
        <v>117</v>
      </c>
      <c r="B131" s="78" t="s">
        <v>38</v>
      </c>
      <c r="C131" s="266" t="s">
        <v>1153</v>
      </c>
      <c r="D131" s="42" t="s">
        <v>333</v>
      </c>
      <c r="E131" s="226">
        <v>1</v>
      </c>
      <c r="F131" s="165"/>
      <c r="G131" s="42"/>
      <c r="H131" s="42"/>
      <c r="I131" s="42"/>
      <c r="J131" s="166"/>
      <c r="K131" s="42"/>
      <c r="L131" s="42"/>
      <c r="M131" s="42"/>
      <c r="N131" s="42"/>
      <c r="O131" s="42"/>
      <c r="P131" s="42"/>
      <c r="Q131" s="379"/>
    </row>
    <row r="132" spans="1:17" ht="11.25">
      <c r="A132" s="41">
        <f t="shared" si="2"/>
        <v>118</v>
      </c>
      <c r="B132" s="78" t="s">
        <v>38</v>
      </c>
      <c r="C132" s="207" t="s">
        <v>1154</v>
      </c>
      <c r="D132" s="42" t="s">
        <v>333</v>
      </c>
      <c r="E132" s="226">
        <v>1</v>
      </c>
      <c r="F132" s="165"/>
      <c r="G132" s="42"/>
      <c r="H132" s="42"/>
      <c r="I132" s="42"/>
      <c r="J132" s="166"/>
      <c r="K132" s="42"/>
      <c r="L132" s="42"/>
      <c r="M132" s="42"/>
      <c r="N132" s="42"/>
      <c r="O132" s="42"/>
      <c r="P132" s="42"/>
      <c r="Q132" s="379"/>
    </row>
    <row r="133" spans="1:17" ht="11.25">
      <c r="A133" s="41">
        <f t="shared" si="2"/>
        <v>119</v>
      </c>
      <c r="B133" s="78" t="s">
        <v>38</v>
      </c>
      <c r="C133" s="266" t="s">
        <v>1155</v>
      </c>
      <c r="D133" s="42" t="s">
        <v>333</v>
      </c>
      <c r="E133" s="226">
        <v>1</v>
      </c>
      <c r="F133" s="165"/>
      <c r="G133" s="42"/>
      <c r="H133" s="42"/>
      <c r="I133" s="42"/>
      <c r="J133" s="166"/>
      <c r="K133" s="42"/>
      <c r="L133" s="42"/>
      <c r="M133" s="42"/>
      <c r="N133" s="42"/>
      <c r="O133" s="42"/>
      <c r="P133" s="42"/>
      <c r="Q133" s="379"/>
    </row>
    <row r="134" spans="1:17" ht="11.25">
      <c r="A134" s="41">
        <f t="shared" si="2"/>
        <v>120</v>
      </c>
      <c r="B134" s="78" t="s">
        <v>38</v>
      </c>
      <c r="C134" s="207" t="s">
        <v>1156</v>
      </c>
      <c r="D134" s="42" t="s">
        <v>333</v>
      </c>
      <c r="E134" s="226">
        <v>26</v>
      </c>
      <c r="F134" s="165"/>
      <c r="G134" s="42"/>
      <c r="H134" s="42"/>
      <c r="I134" s="42"/>
      <c r="J134" s="166"/>
      <c r="K134" s="42"/>
      <c r="L134" s="42"/>
      <c r="M134" s="42"/>
      <c r="N134" s="42"/>
      <c r="O134" s="42"/>
      <c r="P134" s="42"/>
      <c r="Q134" s="379"/>
    </row>
    <row r="135" spans="1:17" ht="11.25">
      <c r="A135" s="41">
        <f t="shared" si="2"/>
        <v>121</v>
      </c>
      <c r="B135" s="78" t="s">
        <v>38</v>
      </c>
      <c r="C135" s="266" t="s">
        <v>1157</v>
      </c>
      <c r="D135" s="42" t="s">
        <v>333</v>
      </c>
      <c r="E135" s="226">
        <v>26</v>
      </c>
      <c r="F135" s="165"/>
      <c r="G135" s="42"/>
      <c r="H135" s="42"/>
      <c r="I135" s="42"/>
      <c r="J135" s="166"/>
      <c r="K135" s="42"/>
      <c r="L135" s="42"/>
      <c r="M135" s="42"/>
      <c r="N135" s="42"/>
      <c r="O135" s="42"/>
      <c r="P135" s="42"/>
      <c r="Q135" s="379"/>
    </row>
    <row r="136" spans="1:17" ht="11.25">
      <c r="A136" s="41">
        <f t="shared" si="2"/>
        <v>122</v>
      </c>
      <c r="B136" s="78" t="s">
        <v>38</v>
      </c>
      <c r="C136" s="207" t="s">
        <v>1158</v>
      </c>
      <c r="D136" s="42" t="s">
        <v>333</v>
      </c>
      <c r="E136" s="226">
        <v>4</v>
      </c>
      <c r="F136" s="165"/>
      <c r="G136" s="42"/>
      <c r="H136" s="42"/>
      <c r="I136" s="42"/>
      <c r="J136" s="166"/>
      <c r="K136" s="42"/>
      <c r="L136" s="42"/>
      <c r="M136" s="42"/>
      <c r="N136" s="42"/>
      <c r="O136" s="42"/>
      <c r="P136" s="42"/>
      <c r="Q136" s="379"/>
    </row>
    <row r="137" spans="1:17" ht="11.25">
      <c r="A137" s="41">
        <f t="shared" si="2"/>
        <v>123</v>
      </c>
      <c r="B137" s="78" t="s">
        <v>38</v>
      </c>
      <c r="C137" s="266" t="s">
        <v>1159</v>
      </c>
      <c r="D137" s="42" t="s">
        <v>333</v>
      </c>
      <c r="E137" s="226">
        <v>4</v>
      </c>
      <c r="F137" s="165"/>
      <c r="G137" s="42"/>
      <c r="H137" s="42"/>
      <c r="I137" s="42"/>
      <c r="J137" s="166"/>
      <c r="K137" s="42"/>
      <c r="L137" s="42"/>
      <c r="M137" s="42"/>
      <c r="N137" s="42"/>
      <c r="O137" s="42"/>
      <c r="P137" s="42"/>
      <c r="Q137" s="379"/>
    </row>
    <row r="138" spans="1:17" ht="11.25">
      <c r="A138" s="41">
        <f t="shared" si="2"/>
        <v>124</v>
      </c>
      <c r="B138" s="78" t="s">
        <v>38</v>
      </c>
      <c r="C138" s="207" t="s">
        <v>1160</v>
      </c>
      <c r="D138" s="42" t="s">
        <v>333</v>
      </c>
      <c r="E138" s="226">
        <v>14</v>
      </c>
      <c r="F138" s="165"/>
      <c r="G138" s="42"/>
      <c r="H138" s="42"/>
      <c r="I138" s="42"/>
      <c r="J138" s="166"/>
      <c r="K138" s="42"/>
      <c r="L138" s="42"/>
      <c r="M138" s="42"/>
      <c r="N138" s="42"/>
      <c r="O138" s="42"/>
      <c r="P138" s="42"/>
      <c r="Q138" s="379"/>
    </row>
    <row r="139" spans="1:17" ht="11.25">
      <c r="A139" s="41">
        <f t="shared" si="2"/>
        <v>125</v>
      </c>
      <c r="B139" s="78" t="s">
        <v>38</v>
      </c>
      <c r="C139" s="266" t="s">
        <v>1161</v>
      </c>
      <c r="D139" s="42" t="s">
        <v>333</v>
      </c>
      <c r="E139" s="226">
        <v>14</v>
      </c>
      <c r="F139" s="165"/>
      <c r="G139" s="42"/>
      <c r="H139" s="42"/>
      <c r="I139" s="42"/>
      <c r="J139" s="166"/>
      <c r="K139" s="42"/>
      <c r="L139" s="42"/>
      <c r="M139" s="42"/>
      <c r="N139" s="42"/>
      <c r="O139" s="42"/>
      <c r="P139" s="42"/>
      <c r="Q139" s="379"/>
    </row>
    <row r="140" spans="1:17" ht="11.25">
      <c r="A140" s="41">
        <f t="shared" si="2"/>
        <v>126</v>
      </c>
      <c r="B140" s="78" t="s">
        <v>38</v>
      </c>
      <c r="C140" s="207" t="s">
        <v>1162</v>
      </c>
      <c r="D140" s="42" t="s">
        <v>333</v>
      </c>
      <c r="E140" s="226">
        <v>26</v>
      </c>
      <c r="F140" s="165"/>
      <c r="G140" s="42"/>
      <c r="H140" s="42"/>
      <c r="I140" s="42"/>
      <c r="J140" s="166"/>
      <c r="K140" s="42"/>
      <c r="L140" s="42"/>
      <c r="M140" s="42"/>
      <c r="N140" s="42"/>
      <c r="O140" s="42"/>
      <c r="P140" s="42"/>
      <c r="Q140" s="379"/>
    </row>
    <row r="141" spans="1:17" ht="11.25">
      <c r="A141" s="41">
        <f t="shared" si="2"/>
        <v>127</v>
      </c>
      <c r="B141" s="78" t="s">
        <v>38</v>
      </c>
      <c r="C141" s="266" t="s">
        <v>1163</v>
      </c>
      <c r="D141" s="42" t="s">
        <v>333</v>
      </c>
      <c r="E141" s="226">
        <v>26</v>
      </c>
      <c r="F141" s="165"/>
      <c r="G141" s="42"/>
      <c r="H141" s="42"/>
      <c r="I141" s="42"/>
      <c r="J141" s="166"/>
      <c r="K141" s="42"/>
      <c r="L141" s="42"/>
      <c r="M141" s="42"/>
      <c r="N141" s="42"/>
      <c r="O141" s="42"/>
      <c r="P141" s="42"/>
      <c r="Q141" s="379"/>
    </row>
    <row r="142" spans="1:17" ht="11.25">
      <c r="A142" s="41">
        <f t="shared" si="2"/>
        <v>128</v>
      </c>
      <c r="B142" s="78" t="s">
        <v>38</v>
      </c>
      <c r="C142" s="207" t="s">
        <v>1164</v>
      </c>
      <c r="D142" s="42" t="s">
        <v>333</v>
      </c>
      <c r="E142" s="226">
        <v>4</v>
      </c>
      <c r="F142" s="165"/>
      <c r="G142" s="42"/>
      <c r="H142" s="42"/>
      <c r="I142" s="42"/>
      <c r="J142" s="166"/>
      <c r="K142" s="42"/>
      <c r="L142" s="42"/>
      <c r="M142" s="42"/>
      <c r="N142" s="42"/>
      <c r="O142" s="42"/>
      <c r="P142" s="42"/>
      <c r="Q142" s="379"/>
    </row>
    <row r="143" spans="1:17" ht="11.25">
      <c r="A143" s="41">
        <f t="shared" si="2"/>
        <v>129</v>
      </c>
      <c r="B143" s="78" t="s">
        <v>38</v>
      </c>
      <c r="C143" s="266" t="s">
        <v>1165</v>
      </c>
      <c r="D143" s="42" t="s">
        <v>333</v>
      </c>
      <c r="E143" s="226">
        <v>4</v>
      </c>
      <c r="F143" s="165"/>
      <c r="G143" s="42"/>
      <c r="H143" s="42"/>
      <c r="I143" s="42"/>
      <c r="J143" s="166"/>
      <c r="K143" s="42"/>
      <c r="L143" s="42"/>
      <c r="M143" s="42"/>
      <c r="N143" s="42"/>
      <c r="O143" s="42"/>
      <c r="P143" s="42"/>
      <c r="Q143" s="379"/>
    </row>
    <row r="144" spans="1:17" ht="11.25">
      <c r="A144" s="41">
        <f t="shared" si="2"/>
        <v>130</v>
      </c>
      <c r="B144" s="78" t="s">
        <v>38</v>
      </c>
      <c r="C144" s="207" t="s">
        <v>1166</v>
      </c>
      <c r="D144" s="42" t="s">
        <v>333</v>
      </c>
      <c r="E144" s="226">
        <v>1</v>
      </c>
      <c r="F144" s="165"/>
      <c r="G144" s="42"/>
      <c r="H144" s="42"/>
      <c r="I144" s="42"/>
      <c r="J144" s="166"/>
      <c r="K144" s="42"/>
      <c r="L144" s="42"/>
      <c r="M144" s="42"/>
      <c r="N144" s="42"/>
      <c r="O144" s="42"/>
      <c r="P144" s="42"/>
      <c r="Q144" s="379"/>
    </row>
    <row r="145" spans="1:17" ht="11.25">
      <c r="A145" s="41">
        <f t="shared" si="2"/>
        <v>131</v>
      </c>
      <c r="B145" s="78" t="s">
        <v>38</v>
      </c>
      <c r="C145" s="266" t="s">
        <v>1167</v>
      </c>
      <c r="D145" s="42" t="s">
        <v>333</v>
      </c>
      <c r="E145" s="226">
        <v>1</v>
      </c>
      <c r="F145" s="165"/>
      <c r="G145" s="42"/>
      <c r="H145" s="42"/>
      <c r="I145" s="42"/>
      <c r="J145" s="166"/>
      <c r="K145" s="42"/>
      <c r="L145" s="42"/>
      <c r="M145" s="42"/>
      <c r="N145" s="42"/>
      <c r="O145" s="42"/>
      <c r="P145" s="42"/>
      <c r="Q145" s="379"/>
    </row>
    <row r="146" spans="1:17" ht="11.25">
      <c r="A146" s="41">
        <f t="shared" si="2"/>
        <v>132</v>
      </c>
      <c r="B146" s="78" t="s">
        <v>38</v>
      </c>
      <c r="C146" s="207" t="s">
        <v>1168</v>
      </c>
      <c r="D146" s="42" t="s">
        <v>333</v>
      </c>
      <c r="E146" s="226">
        <v>7</v>
      </c>
      <c r="F146" s="165"/>
      <c r="G146" s="42"/>
      <c r="H146" s="42"/>
      <c r="I146" s="42"/>
      <c r="J146" s="166"/>
      <c r="K146" s="42"/>
      <c r="L146" s="42"/>
      <c r="M146" s="42"/>
      <c r="N146" s="42"/>
      <c r="O146" s="42"/>
      <c r="P146" s="42"/>
      <c r="Q146" s="379"/>
    </row>
    <row r="147" spans="1:17" ht="11.25">
      <c r="A147" s="41">
        <f t="shared" si="2"/>
        <v>133</v>
      </c>
      <c r="B147" s="78" t="s">
        <v>38</v>
      </c>
      <c r="C147" s="266" t="s">
        <v>1169</v>
      </c>
      <c r="D147" s="42" t="s">
        <v>333</v>
      </c>
      <c r="E147" s="226">
        <v>7</v>
      </c>
      <c r="F147" s="165"/>
      <c r="G147" s="42"/>
      <c r="H147" s="42"/>
      <c r="I147" s="42"/>
      <c r="J147" s="166"/>
      <c r="K147" s="42"/>
      <c r="L147" s="42"/>
      <c r="M147" s="42"/>
      <c r="N147" s="42"/>
      <c r="O147" s="42"/>
      <c r="P147" s="42"/>
      <c r="Q147" s="379"/>
    </row>
    <row r="148" spans="1:17" ht="11.25">
      <c r="A148" s="41">
        <f t="shared" si="2"/>
        <v>134</v>
      </c>
      <c r="B148" s="78" t="s">
        <v>38</v>
      </c>
      <c r="C148" s="207" t="s">
        <v>1170</v>
      </c>
      <c r="D148" s="42" t="s">
        <v>333</v>
      </c>
      <c r="E148" s="226">
        <v>28</v>
      </c>
      <c r="F148" s="165"/>
      <c r="G148" s="42"/>
      <c r="H148" s="42"/>
      <c r="I148" s="42"/>
      <c r="J148" s="166"/>
      <c r="K148" s="42"/>
      <c r="L148" s="42"/>
      <c r="M148" s="42"/>
      <c r="N148" s="42"/>
      <c r="O148" s="42"/>
      <c r="P148" s="42"/>
      <c r="Q148" s="379"/>
    </row>
    <row r="149" spans="1:17" ht="11.25">
      <c r="A149" s="41">
        <f t="shared" si="2"/>
        <v>135</v>
      </c>
      <c r="B149" s="78" t="s">
        <v>38</v>
      </c>
      <c r="C149" s="266" t="s">
        <v>1171</v>
      </c>
      <c r="D149" s="42" t="s">
        <v>333</v>
      </c>
      <c r="E149" s="226">
        <v>28</v>
      </c>
      <c r="F149" s="165"/>
      <c r="G149" s="42"/>
      <c r="H149" s="42"/>
      <c r="I149" s="42"/>
      <c r="J149" s="166"/>
      <c r="K149" s="42"/>
      <c r="L149" s="42"/>
      <c r="M149" s="42"/>
      <c r="N149" s="42"/>
      <c r="O149" s="42"/>
      <c r="P149" s="42"/>
      <c r="Q149" s="379"/>
    </row>
    <row r="150" spans="1:17" ht="11.25">
      <c r="A150" s="41">
        <f t="shared" si="2"/>
        <v>136</v>
      </c>
      <c r="B150" s="78" t="s">
        <v>38</v>
      </c>
      <c r="C150" s="207" t="s">
        <v>1172</v>
      </c>
      <c r="D150" s="42" t="s">
        <v>333</v>
      </c>
      <c r="E150" s="226">
        <v>7</v>
      </c>
      <c r="F150" s="165"/>
      <c r="G150" s="42"/>
      <c r="H150" s="42"/>
      <c r="I150" s="42"/>
      <c r="J150" s="166"/>
      <c r="K150" s="42"/>
      <c r="L150" s="42"/>
      <c r="M150" s="42"/>
      <c r="N150" s="42"/>
      <c r="O150" s="42"/>
      <c r="P150" s="42"/>
      <c r="Q150" s="379"/>
    </row>
    <row r="151" spans="1:17" ht="11.25">
      <c r="A151" s="41">
        <f t="shared" si="2"/>
        <v>137</v>
      </c>
      <c r="B151" s="78" t="s">
        <v>38</v>
      </c>
      <c r="C151" s="266" t="s">
        <v>1173</v>
      </c>
      <c r="D151" s="42" t="s">
        <v>333</v>
      </c>
      <c r="E151" s="226">
        <v>7</v>
      </c>
      <c r="F151" s="165"/>
      <c r="G151" s="42"/>
      <c r="H151" s="42"/>
      <c r="I151" s="42"/>
      <c r="J151" s="166"/>
      <c r="K151" s="42"/>
      <c r="L151" s="42"/>
      <c r="M151" s="42"/>
      <c r="N151" s="42"/>
      <c r="O151" s="42"/>
      <c r="P151" s="42"/>
      <c r="Q151" s="379"/>
    </row>
    <row r="152" spans="1:17" ht="11.25">
      <c r="A152" s="41">
        <f t="shared" si="2"/>
        <v>138</v>
      </c>
      <c r="B152" s="78" t="s">
        <v>38</v>
      </c>
      <c r="C152" s="207" t="s">
        <v>1174</v>
      </c>
      <c r="D152" s="42" t="s">
        <v>333</v>
      </c>
      <c r="E152" s="226">
        <v>1</v>
      </c>
      <c r="F152" s="165"/>
      <c r="G152" s="42"/>
      <c r="H152" s="42"/>
      <c r="I152" s="42"/>
      <c r="J152" s="166"/>
      <c r="K152" s="42"/>
      <c r="L152" s="42"/>
      <c r="M152" s="42"/>
      <c r="N152" s="42"/>
      <c r="O152" s="42"/>
      <c r="P152" s="42"/>
      <c r="Q152" s="379"/>
    </row>
    <row r="153" spans="1:17" ht="11.25">
      <c r="A153" s="41">
        <f t="shared" si="2"/>
        <v>139</v>
      </c>
      <c r="B153" s="78" t="s">
        <v>38</v>
      </c>
      <c r="C153" s="266" t="s">
        <v>1175</v>
      </c>
      <c r="D153" s="42" t="s">
        <v>333</v>
      </c>
      <c r="E153" s="226">
        <v>1</v>
      </c>
      <c r="F153" s="165"/>
      <c r="G153" s="42"/>
      <c r="H153" s="42"/>
      <c r="I153" s="42"/>
      <c r="J153" s="166"/>
      <c r="K153" s="42"/>
      <c r="L153" s="42"/>
      <c r="M153" s="42"/>
      <c r="N153" s="42"/>
      <c r="O153" s="42"/>
      <c r="P153" s="42"/>
      <c r="Q153" s="379"/>
    </row>
    <row r="154" spans="1:17" ht="11.25">
      <c r="A154" s="41">
        <f aca="true" t="shared" si="3" ref="A154:A215">A153+1</f>
        <v>140</v>
      </c>
      <c r="B154" s="78" t="s">
        <v>38</v>
      </c>
      <c r="C154" s="207" t="s">
        <v>1176</v>
      </c>
      <c r="D154" s="42" t="s">
        <v>333</v>
      </c>
      <c r="E154" s="226">
        <v>18</v>
      </c>
      <c r="F154" s="165"/>
      <c r="G154" s="42"/>
      <c r="H154" s="42"/>
      <c r="I154" s="42"/>
      <c r="J154" s="166"/>
      <c r="K154" s="42"/>
      <c r="L154" s="42"/>
      <c r="M154" s="42"/>
      <c r="N154" s="42"/>
      <c r="O154" s="42"/>
      <c r="P154" s="42"/>
      <c r="Q154" s="379"/>
    </row>
    <row r="155" spans="1:17" ht="11.25">
      <c r="A155" s="41">
        <f t="shared" si="3"/>
        <v>141</v>
      </c>
      <c r="B155" s="78" t="s">
        <v>38</v>
      </c>
      <c r="C155" s="266" t="s">
        <v>1177</v>
      </c>
      <c r="D155" s="42" t="s">
        <v>333</v>
      </c>
      <c r="E155" s="226">
        <v>18</v>
      </c>
      <c r="F155" s="165"/>
      <c r="G155" s="42"/>
      <c r="H155" s="42"/>
      <c r="I155" s="42"/>
      <c r="J155" s="166"/>
      <c r="K155" s="42"/>
      <c r="L155" s="42"/>
      <c r="M155" s="42"/>
      <c r="N155" s="42"/>
      <c r="O155" s="42"/>
      <c r="P155" s="42"/>
      <c r="Q155" s="379"/>
    </row>
    <row r="156" spans="1:17" ht="11.25">
      <c r="A156" s="41">
        <f t="shared" si="3"/>
        <v>142</v>
      </c>
      <c r="B156" s="78" t="s">
        <v>38</v>
      </c>
      <c r="C156" s="207" t="s">
        <v>1178</v>
      </c>
      <c r="D156" s="42" t="s">
        <v>333</v>
      </c>
      <c r="E156" s="226">
        <v>8</v>
      </c>
      <c r="F156" s="165"/>
      <c r="G156" s="42"/>
      <c r="H156" s="42"/>
      <c r="I156" s="42"/>
      <c r="J156" s="166"/>
      <c r="K156" s="42"/>
      <c r="L156" s="42"/>
      <c r="M156" s="42"/>
      <c r="N156" s="42"/>
      <c r="O156" s="42"/>
      <c r="P156" s="42"/>
      <c r="Q156" s="379"/>
    </row>
    <row r="157" spans="1:17" ht="11.25">
      <c r="A157" s="41">
        <f t="shared" si="3"/>
        <v>143</v>
      </c>
      <c r="B157" s="78" t="s">
        <v>38</v>
      </c>
      <c r="C157" s="266" t="s">
        <v>1179</v>
      </c>
      <c r="D157" s="42" t="s">
        <v>333</v>
      </c>
      <c r="E157" s="226">
        <v>8</v>
      </c>
      <c r="F157" s="165"/>
      <c r="G157" s="42"/>
      <c r="H157" s="42"/>
      <c r="I157" s="42"/>
      <c r="J157" s="166"/>
      <c r="K157" s="42"/>
      <c r="L157" s="42"/>
      <c r="M157" s="42"/>
      <c r="N157" s="42"/>
      <c r="O157" s="42"/>
      <c r="P157" s="42"/>
      <c r="Q157" s="379"/>
    </row>
    <row r="158" spans="1:17" ht="11.25">
      <c r="A158" s="41">
        <f t="shared" si="3"/>
        <v>144</v>
      </c>
      <c r="B158" s="78" t="s">
        <v>38</v>
      </c>
      <c r="C158" s="207" t="s">
        <v>1180</v>
      </c>
      <c r="D158" s="42" t="s">
        <v>333</v>
      </c>
      <c r="E158" s="226">
        <v>43</v>
      </c>
      <c r="F158" s="165"/>
      <c r="G158" s="42"/>
      <c r="H158" s="42"/>
      <c r="I158" s="42"/>
      <c r="J158" s="166"/>
      <c r="K158" s="42"/>
      <c r="L158" s="42"/>
      <c r="M158" s="42"/>
      <c r="N158" s="42"/>
      <c r="O158" s="42"/>
      <c r="P158" s="42"/>
      <c r="Q158" s="379"/>
    </row>
    <row r="159" spans="1:17" ht="11.25">
      <c r="A159" s="41">
        <f t="shared" si="3"/>
        <v>145</v>
      </c>
      <c r="B159" s="78" t="s">
        <v>38</v>
      </c>
      <c r="C159" s="266" t="s">
        <v>1181</v>
      </c>
      <c r="D159" s="42" t="s">
        <v>333</v>
      </c>
      <c r="E159" s="226">
        <v>43</v>
      </c>
      <c r="F159" s="165"/>
      <c r="G159" s="42"/>
      <c r="H159" s="42"/>
      <c r="I159" s="42"/>
      <c r="J159" s="166"/>
      <c r="K159" s="42"/>
      <c r="L159" s="42"/>
      <c r="M159" s="42"/>
      <c r="N159" s="42"/>
      <c r="O159" s="42"/>
      <c r="P159" s="42"/>
      <c r="Q159" s="379"/>
    </row>
    <row r="160" spans="1:17" ht="11.25">
      <c r="A160" s="41">
        <f t="shared" si="3"/>
        <v>146</v>
      </c>
      <c r="B160" s="78" t="s">
        <v>38</v>
      </c>
      <c r="C160" s="207" t="s">
        <v>1182</v>
      </c>
      <c r="D160" s="42" t="s">
        <v>333</v>
      </c>
      <c r="E160" s="226">
        <v>27</v>
      </c>
      <c r="F160" s="165"/>
      <c r="G160" s="42"/>
      <c r="H160" s="42"/>
      <c r="I160" s="42"/>
      <c r="J160" s="166"/>
      <c r="K160" s="42"/>
      <c r="L160" s="42"/>
      <c r="M160" s="42"/>
      <c r="N160" s="42"/>
      <c r="O160" s="42"/>
      <c r="P160" s="42"/>
      <c r="Q160" s="379"/>
    </row>
    <row r="161" spans="1:17" ht="11.25">
      <c r="A161" s="41">
        <f t="shared" si="3"/>
        <v>147</v>
      </c>
      <c r="B161" s="78" t="s">
        <v>38</v>
      </c>
      <c r="C161" s="266" t="s">
        <v>1183</v>
      </c>
      <c r="D161" s="42" t="s">
        <v>333</v>
      </c>
      <c r="E161" s="226">
        <v>27</v>
      </c>
      <c r="F161" s="165"/>
      <c r="G161" s="42"/>
      <c r="H161" s="42"/>
      <c r="I161" s="42"/>
      <c r="J161" s="166"/>
      <c r="K161" s="42"/>
      <c r="L161" s="42"/>
      <c r="M161" s="42"/>
      <c r="N161" s="42"/>
      <c r="O161" s="42"/>
      <c r="P161" s="42"/>
      <c r="Q161" s="379"/>
    </row>
    <row r="162" spans="1:17" ht="11.25">
      <c r="A162" s="41">
        <f t="shared" si="3"/>
        <v>148</v>
      </c>
      <c r="B162" s="78" t="s">
        <v>38</v>
      </c>
      <c r="C162" s="207" t="s">
        <v>1184</v>
      </c>
      <c r="D162" s="42" t="s">
        <v>333</v>
      </c>
      <c r="E162" s="226">
        <v>1</v>
      </c>
      <c r="F162" s="165"/>
      <c r="G162" s="42"/>
      <c r="H162" s="42"/>
      <c r="I162" s="42"/>
      <c r="J162" s="166"/>
      <c r="K162" s="42"/>
      <c r="L162" s="42"/>
      <c r="M162" s="42"/>
      <c r="N162" s="42"/>
      <c r="O162" s="42"/>
      <c r="P162" s="42"/>
      <c r="Q162" s="379"/>
    </row>
    <row r="163" spans="1:17" ht="11.25">
      <c r="A163" s="41">
        <f t="shared" si="3"/>
        <v>149</v>
      </c>
      <c r="B163" s="78" t="s">
        <v>38</v>
      </c>
      <c r="C163" s="266" t="s">
        <v>1185</v>
      </c>
      <c r="D163" s="42" t="s">
        <v>333</v>
      </c>
      <c r="E163" s="226">
        <v>1</v>
      </c>
      <c r="F163" s="165"/>
      <c r="G163" s="42"/>
      <c r="H163" s="42"/>
      <c r="I163" s="42"/>
      <c r="J163" s="166"/>
      <c r="K163" s="42"/>
      <c r="L163" s="42"/>
      <c r="M163" s="42"/>
      <c r="N163" s="42"/>
      <c r="O163" s="42"/>
      <c r="P163" s="42"/>
      <c r="Q163" s="379"/>
    </row>
    <row r="164" spans="1:17" ht="11.25">
      <c r="A164" s="41">
        <f t="shared" si="3"/>
        <v>150</v>
      </c>
      <c r="B164" s="78" t="s">
        <v>38</v>
      </c>
      <c r="C164" s="207" t="s">
        <v>1186</v>
      </c>
      <c r="D164" s="42" t="s">
        <v>333</v>
      </c>
      <c r="E164" s="226">
        <v>2</v>
      </c>
      <c r="F164" s="165"/>
      <c r="G164" s="42"/>
      <c r="H164" s="42"/>
      <c r="I164" s="42"/>
      <c r="J164" s="166"/>
      <c r="K164" s="42"/>
      <c r="L164" s="42"/>
      <c r="M164" s="42"/>
      <c r="N164" s="42"/>
      <c r="O164" s="42"/>
      <c r="P164" s="42"/>
      <c r="Q164" s="379"/>
    </row>
    <row r="165" spans="1:17" ht="11.25">
      <c r="A165" s="41">
        <f t="shared" si="3"/>
        <v>151</v>
      </c>
      <c r="B165" s="78" t="s">
        <v>38</v>
      </c>
      <c r="C165" s="266" t="s">
        <v>1187</v>
      </c>
      <c r="D165" s="42" t="s">
        <v>333</v>
      </c>
      <c r="E165" s="226">
        <v>2</v>
      </c>
      <c r="F165" s="165"/>
      <c r="G165" s="42"/>
      <c r="H165" s="42"/>
      <c r="I165" s="42"/>
      <c r="J165" s="166"/>
      <c r="K165" s="42"/>
      <c r="L165" s="42"/>
      <c r="M165" s="42"/>
      <c r="N165" s="42"/>
      <c r="O165" s="42"/>
      <c r="P165" s="42"/>
      <c r="Q165" s="379"/>
    </row>
    <row r="166" spans="1:17" ht="11.25">
      <c r="A166" s="41">
        <f t="shared" si="3"/>
        <v>152</v>
      </c>
      <c r="B166" s="78" t="s">
        <v>38</v>
      </c>
      <c r="C166" s="207" t="s">
        <v>1188</v>
      </c>
      <c r="D166" s="42" t="s">
        <v>333</v>
      </c>
      <c r="E166" s="226">
        <v>4</v>
      </c>
      <c r="F166" s="165"/>
      <c r="G166" s="42"/>
      <c r="H166" s="42"/>
      <c r="I166" s="42"/>
      <c r="J166" s="166"/>
      <c r="K166" s="42"/>
      <c r="L166" s="42"/>
      <c r="M166" s="42"/>
      <c r="N166" s="42"/>
      <c r="O166" s="42"/>
      <c r="P166" s="42"/>
      <c r="Q166" s="379"/>
    </row>
    <row r="167" spans="1:17" ht="11.25">
      <c r="A167" s="41">
        <f t="shared" si="3"/>
        <v>153</v>
      </c>
      <c r="B167" s="78" t="s">
        <v>38</v>
      </c>
      <c r="C167" s="266" t="s">
        <v>1189</v>
      </c>
      <c r="D167" s="42" t="s">
        <v>333</v>
      </c>
      <c r="E167" s="226">
        <v>4</v>
      </c>
      <c r="F167" s="165"/>
      <c r="G167" s="42"/>
      <c r="H167" s="42"/>
      <c r="I167" s="42"/>
      <c r="J167" s="166"/>
      <c r="K167" s="42"/>
      <c r="L167" s="42"/>
      <c r="M167" s="42"/>
      <c r="N167" s="42"/>
      <c r="O167" s="42"/>
      <c r="P167" s="42"/>
      <c r="Q167" s="379"/>
    </row>
    <row r="168" spans="1:17" ht="11.25">
      <c r="A168" s="41">
        <f t="shared" si="3"/>
        <v>154</v>
      </c>
      <c r="B168" s="78" t="s">
        <v>38</v>
      </c>
      <c r="C168" s="207" t="s">
        <v>1190</v>
      </c>
      <c r="D168" s="42" t="s">
        <v>333</v>
      </c>
      <c r="E168" s="226">
        <v>2</v>
      </c>
      <c r="F168" s="165"/>
      <c r="G168" s="42"/>
      <c r="H168" s="42"/>
      <c r="I168" s="42"/>
      <c r="J168" s="166"/>
      <c r="K168" s="42"/>
      <c r="L168" s="42"/>
      <c r="M168" s="42"/>
      <c r="N168" s="42"/>
      <c r="O168" s="42"/>
      <c r="P168" s="42"/>
      <c r="Q168" s="379"/>
    </row>
    <row r="169" spans="1:17" ht="11.25">
      <c r="A169" s="41">
        <f t="shared" si="3"/>
        <v>155</v>
      </c>
      <c r="B169" s="78" t="s">
        <v>38</v>
      </c>
      <c r="C169" s="266" t="s">
        <v>1191</v>
      </c>
      <c r="D169" s="42" t="s">
        <v>333</v>
      </c>
      <c r="E169" s="226">
        <v>2</v>
      </c>
      <c r="F169" s="165"/>
      <c r="G169" s="42"/>
      <c r="H169" s="42"/>
      <c r="I169" s="42"/>
      <c r="J169" s="166"/>
      <c r="K169" s="42"/>
      <c r="L169" s="42"/>
      <c r="M169" s="42"/>
      <c r="N169" s="42"/>
      <c r="O169" s="42"/>
      <c r="P169" s="42"/>
      <c r="Q169" s="379"/>
    </row>
    <row r="170" spans="1:17" ht="11.25">
      <c r="A170" s="41">
        <f t="shared" si="3"/>
        <v>156</v>
      </c>
      <c r="B170" s="78" t="s">
        <v>38</v>
      </c>
      <c r="C170" s="207" t="s">
        <v>1192</v>
      </c>
      <c r="D170" s="42" t="s">
        <v>333</v>
      </c>
      <c r="E170" s="226">
        <v>6</v>
      </c>
      <c r="F170" s="165"/>
      <c r="G170" s="42"/>
      <c r="H170" s="42"/>
      <c r="I170" s="42"/>
      <c r="J170" s="166"/>
      <c r="K170" s="42"/>
      <c r="L170" s="42"/>
      <c r="M170" s="42"/>
      <c r="N170" s="42"/>
      <c r="O170" s="42"/>
      <c r="P170" s="42"/>
      <c r="Q170" s="379"/>
    </row>
    <row r="171" spans="1:17" ht="11.25">
      <c r="A171" s="41">
        <f t="shared" si="3"/>
        <v>157</v>
      </c>
      <c r="B171" s="78" t="s">
        <v>38</v>
      </c>
      <c r="C171" s="266" t="s">
        <v>1193</v>
      </c>
      <c r="D171" s="42" t="s">
        <v>333</v>
      </c>
      <c r="E171" s="226">
        <v>6</v>
      </c>
      <c r="F171" s="165"/>
      <c r="G171" s="42"/>
      <c r="H171" s="42"/>
      <c r="I171" s="42"/>
      <c r="J171" s="166"/>
      <c r="K171" s="42"/>
      <c r="L171" s="42"/>
      <c r="M171" s="42"/>
      <c r="N171" s="42"/>
      <c r="O171" s="42"/>
      <c r="P171" s="42"/>
      <c r="Q171" s="379"/>
    </row>
    <row r="172" spans="1:17" ht="11.25">
      <c r="A172" s="41">
        <f t="shared" si="3"/>
        <v>158</v>
      </c>
      <c r="B172" s="78" t="s">
        <v>38</v>
      </c>
      <c r="C172" s="207" t="s">
        <v>1194</v>
      </c>
      <c r="D172" s="42" t="s">
        <v>333</v>
      </c>
      <c r="E172" s="226">
        <v>2</v>
      </c>
      <c r="F172" s="165"/>
      <c r="G172" s="42"/>
      <c r="H172" s="42"/>
      <c r="I172" s="42"/>
      <c r="J172" s="166"/>
      <c r="K172" s="42"/>
      <c r="L172" s="42"/>
      <c r="M172" s="42"/>
      <c r="N172" s="42"/>
      <c r="O172" s="42"/>
      <c r="P172" s="42"/>
      <c r="Q172" s="379"/>
    </row>
    <row r="173" spans="1:17" ht="11.25">
      <c r="A173" s="41">
        <f t="shared" si="3"/>
        <v>159</v>
      </c>
      <c r="B173" s="78" t="s">
        <v>38</v>
      </c>
      <c r="C173" s="266" t="s">
        <v>1195</v>
      </c>
      <c r="D173" s="42" t="s">
        <v>333</v>
      </c>
      <c r="E173" s="226">
        <v>2</v>
      </c>
      <c r="F173" s="165"/>
      <c r="G173" s="42"/>
      <c r="H173" s="42"/>
      <c r="I173" s="42"/>
      <c r="J173" s="166"/>
      <c r="K173" s="42"/>
      <c r="L173" s="42"/>
      <c r="M173" s="42"/>
      <c r="N173" s="42"/>
      <c r="O173" s="42"/>
      <c r="P173" s="42"/>
      <c r="Q173" s="379"/>
    </row>
    <row r="174" spans="1:17" ht="11.25">
      <c r="A174" s="41">
        <f t="shared" si="3"/>
        <v>160</v>
      </c>
      <c r="B174" s="78" t="s">
        <v>38</v>
      </c>
      <c r="C174" s="207" t="s">
        <v>1196</v>
      </c>
      <c r="D174" s="42" t="s">
        <v>333</v>
      </c>
      <c r="E174" s="226">
        <v>1</v>
      </c>
      <c r="F174" s="165"/>
      <c r="G174" s="42"/>
      <c r="H174" s="42"/>
      <c r="I174" s="42"/>
      <c r="J174" s="166"/>
      <c r="K174" s="42"/>
      <c r="L174" s="42"/>
      <c r="M174" s="42"/>
      <c r="N174" s="42"/>
      <c r="O174" s="42"/>
      <c r="P174" s="42"/>
      <c r="Q174" s="379"/>
    </row>
    <row r="175" spans="1:17" ht="11.25">
      <c r="A175" s="41">
        <f t="shared" si="3"/>
        <v>161</v>
      </c>
      <c r="B175" s="78" t="s">
        <v>38</v>
      </c>
      <c r="C175" s="266" t="s">
        <v>1197</v>
      </c>
      <c r="D175" s="42" t="s">
        <v>333</v>
      </c>
      <c r="E175" s="226">
        <v>1</v>
      </c>
      <c r="F175" s="165"/>
      <c r="G175" s="42"/>
      <c r="H175" s="42"/>
      <c r="I175" s="42"/>
      <c r="J175" s="166"/>
      <c r="K175" s="42"/>
      <c r="L175" s="42"/>
      <c r="M175" s="42"/>
      <c r="N175" s="42"/>
      <c r="O175" s="42"/>
      <c r="P175" s="42"/>
      <c r="Q175" s="379"/>
    </row>
    <row r="176" spans="1:17" ht="22.5">
      <c r="A176" s="41">
        <f t="shared" si="3"/>
        <v>162</v>
      </c>
      <c r="B176" s="78" t="s">
        <v>38</v>
      </c>
      <c r="C176" s="207" t="s">
        <v>1198</v>
      </c>
      <c r="D176" s="42" t="s">
        <v>333</v>
      </c>
      <c r="E176" s="226">
        <v>123</v>
      </c>
      <c r="F176" s="165"/>
      <c r="G176" s="42"/>
      <c r="H176" s="42"/>
      <c r="I176" s="42"/>
      <c r="J176" s="166"/>
      <c r="K176" s="42"/>
      <c r="L176" s="42"/>
      <c r="M176" s="42"/>
      <c r="N176" s="42"/>
      <c r="O176" s="42"/>
      <c r="P176" s="42"/>
      <c r="Q176" s="379"/>
    </row>
    <row r="177" spans="1:17" ht="11.25">
      <c r="A177" s="41">
        <f t="shared" si="3"/>
        <v>163</v>
      </c>
      <c r="B177" s="78" t="s">
        <v>38</v>
      </c>
      <c r="C177" s="266" t="s">
        <v>1199</v>
      </c>
      <c r="D177" s="42" t="s">
        <v>333</v>
      </c>
      <c r="E177" s="226">
        <v>123</v>
      </c>
      <c r="F177" s="165"/>
      <c r="G177" s="42"/>
      <c r="H177" s="42"/>
      <c r="I177" s="42"/>
      <c r="J177" s="166"/>
      <c r="K177" s="42"/>
      <c r="L177" s="42"/>
      <c r="M177" s="42"/>
      <c r="N177" s="42"/>
      <c r="O177" s="42"/>
      <c r="P177" s="42"/>
      <c r="Q177" s="379"/>
    </row>
    <row r="178" spans="1:17" ht="11.25">
      <c r="A178" s="41">
        <f t="shared" si="3"/>
        <v>164</v>
      </c>
      <c r="B178" s="78" t="s">
        <v>38</v>
      </c>
      <c r="C178" s="207" t="s">
        <v>1200</v>
      </c>
      <c r="D178" s="42" t="s">
        <v>333</v>
      </c>
      <c r="E178" s="226">
        <v>6</v>
      </c>
      <c r="F178" s="165"/>
      <c r="G178" s="42"/>
      <c r="H178" s="42"/>
      <c r="I178" s="42"/>
      <c r="J178" s="166"/>
      <c r="K178" s="42"/>
      <c r="L178" s="42"/>
      <c r="M178" s="42"/>
      <c r="N178" s="42"/>
      <c r="O178" s="42"/>
      <c r="P178" s="42"/>
      <c r="Q178" s="379"/>
    </row>
    <row r="179" spans="1:17" ht="11.25">
      <c r="A179" s="41">
        <f t="shared" si="3"/>
        <v>165</v>
      </c>
      <c r="B179" s="78" t="s">
        <v>38</v>
      </c>
      <c r="C179" s="266" t="s">
        <v>1201</v>
      </c>
      <c r="D179" s="42" t="s">
        <v>333</v>
      </c>
      <c r="E179" s="226">
        <v>6</v>
      </c>
      <c r="F179" s="165"/>
      <c r="G179" s="42"/>
      <c r="H179" s="42"/>
      <c r="I179" s="42"/>
      <c r="J179" s="166"/>
      <c r="K179" s="42"/>
      <c r="L179" s="42"/>
      <c r="M179" s="42"/>
      <c r="N179" s="42"/>
      <c r="O179" s="42"/>
      <c r="P179" s="42"/>
      <c r="Q179" s="379"/>
    </row>
    <row r="180" spans="1:17" ht="11.25">
      <c r="A180" s="41">
        <f t="shared" si="3"/>
        <v>166</v>
      </c>
      <c r="B180" s="78" t="s">
        <v>38</v>
      </c>
      <c r="C180" s="207" t="s">
        <v>1202</v>
      </c>
      <c r="D180" s="42" t="s">
        <v>1203</v>
      </c>
      <c r="E180" s="226">
        <v>4</v>
      </c>
      <c r="F180" s="165"/>
      <c r="G180" s="42"/>
      <c r="H180" s="42"/>
      <c r="I180" s="42"/>
      <c r="J180" s="166"/>
      <c r="K180" s="42"/>
      <c r="L180" s="42"/>
      <c r="M180" s="42"/>
      <c r="N180" s="42"/>
      <c r="O180" s="42"/>
      <c r="P180" s="42"/>
      <c r="Q180" s="379"/>
    </row>
    <row r="181" spans="1:17" ht="33.75">
      <c r="A181" s="41">
        <f t="shared" si="3"/>
        <v>167</v>
      </c>
      <c r="B181" s="78" t="s">
        <v>38</v>
      </c>
      <c r="C181" s="266" t="s">
        <v>1204</v>
      </c>
      <c r="D181" s="42" t="s">
        <v>333</v>
      </c>
      <c r="E181" s="226">
        <v>4</v>
      </c>
      <c r="F181" s="165"/>
      <c r="G181" s="42"/>
      <c r="H181" s="42"/>
      <c r="I181" s="42"/>
      <c r="J181" s="166"/>
      <c r="K181" s="42"/>
      <c r="L181" s="42"/>
      <c r="M181" s="42"/>
      <c r="N181" s="42"/>
      <c r="O181" s="42"/>
      <c r="P181" s="42"/>
      <c r="Q181" s="379"/>
    </row>
    <row r="182" spans="1:17" ht="11.25">
      <c r="A182" s="41">
        <f t="shared" si="3"/>
        <v>168</v>
      </c>
      <c r="B182" s="78" t="s">
        <v>38</v>
      </c>
      <c r="C182" s="207" t="s">
        <v>1205</v>
      </c>
      <c r="D182" s="42" t="s">
        <v>1203</v>
      </c>
      <c r="E182" s="226">
        <v>6</v>
      </c>
      <c r="F182" s="165"/>
      <c r="G182" s="42"/>
      <c r="H182" s="42"/>
      <c r="I182" s="42"/>
      <c r="J182" s="166"/>
      <c r="K182" s="42"/>
      <c r="L182" s="42"/>
      <c r="M182" s="42"/>
      <c r="N182" s="42"/>
      <c r="O182" s="42"/>
      <c r="P182" s="42"/>
      <c r="Q182" s="379"/>
    </row>
    <row r="183" spans="1:17" ht="33.75">
      <c r="A183" s="41">
        <f t="shared" si="3"/>
        <v>169</v>
      </c>
      <c r="B183" s="78" t="s">
        <v>38</v>
      </c>
      <c r="C183" s="266" t="s">
        <v>1206</v>
      </c>
      <c r="D183" s="42" t="s">
        <v>333</v>
      </c>
      <c r="E183" s="226">
        <v>6</v>
      </c>
      <c r="F183" s="165"/>
      <c r="G183" s="42"/>
      <c r="H183" s="42"/>
      <c r="I183" s="42"/>
      <c r="J183" s="166"/>
      <c r="K183" s="42"/>
      <c r="L183" s="42"/>
      <c r="M183" s="42"/>
      <c r="N183" s="42"/>
      <c r="O183" s="42"/>
      <c r="P183" s="42"/>
      <c r="Q183" s="379"/>
    </row>
    <row r="184" spans="1:17" ht="11.25">
      <c r="A184" s="41">
        <f t="shared" si="3"/>
        <v>170</v>
      </c>
      <c r="B184" s="78" t="s">
        <v>38</v>
      </c>
      <c r="C184" s="207" t="s">
        <v>1207</v>
      </c>
      <c r="D184" s="42" t="s">
        <v>1203</v>
      </c>
      <c r="E184" s="226">
        <v>14</v>
      </c>
      <c r="F184" s="165"/>
      <c r="G184" s="42"/>
      <c r="H184" s="42"/>
      <c r="I184" s="42"/>
      <c r="J184" s="166"/>
      <c r="K184" s="42"/>
      <c r="L184" s="42"/>
      <c r="M184" s="42"/>
      <c r="N184" s="42"/>
      <c r="O184" s="42"/>
      <c r="P184" s="42"/>
      <c r="Q184" s="379"/>
    </row>
    <row r="185" spans="1:17" ht="33.75">
      <c r="A185" s="41">
        <f t="shared" si="3"/>
        <v>171</v>
      </c>
      <c r="B185" s="78" t="s">
        <v>38</v>
      </c>
      <c r="C185" s="266" t="s">
        <v>1208</v>
      </c>
      <c r="D185" s="42" t="s">
        <v>333</v>
      </c>
      <c r="E185" s="226">
        <v>14</v>
      </c>
      <c r="F185" s="165"/>
      <c r="G185" s="42"/>
      <c r="H185" s="42"/>
      <c r="I185" s="42"/>
      <c r="J185" s="166"/>
      <c r="K185" s="42"/>
      <c r="L185" s="42"/>
      <c r="M185" s="42"/>
      <c r="N185" s="42"/>
      <c r="O185" s="42"/>
      <c r="P185" s="42"/>
      <c r="Q185" s="379"/>
    </row>
    <row r="186" spans="1:17" ht="11.25">
      <c r="A186" s="41">
        <f t="shared" si="3"/>
        <v>172</v>
      </c>
      <c r="B186" s="78" t="s">
        <v>38</v>
      </c>
      <c r="C186" s="207" t="s">
        <v>1209</v>
      </c>
      <c r="D186" s="42" t="s">
        <v>1203</v>
      </c>
      <c r="E186" s="226">
        <v>1</v>
      </c>
      <c r="F186" s="165"/>
      <c r="G186" s="42"/>
      <c r="H186" s="42"/>
      <c r="I186" s="42"/>
      <c r="J186" s="166"/>
      <c r="K186" s="42"/>
      <c r="L186" s="42"/>
      <c r="M186" s="42"/>
      <c r="N186" s="42"/>
      <c r="O186" s="42"/>
      <c r="P186" s="42"/>
      <c r="Q186" s="379"/>
    </row>
    <row r="187" spans="1:17" ht="33.75">
      <c r="A187" s="41">
        <f t="shared" si="3"/>
        <v>173</v>
      </c>
      <c r="B187" s="78" t="s">
        <v>38</v>
      </c>
      <c r="C187" s="266" t="s">
        <v>1210</v>
      </c>
      <c r="D187" s="42" t="s">
        <v>333</v>
      </c>
      <c r="E187" s="226">
        <v>1</v>
      </c>
      <c r="F187" s="165"/>
      <c r="G187" s="42"/>
      <c r="H187" s="42"/>
      <c r="I187" s="42"/>
      <c r="J187" s="166"/>
      <c r="K187" s="42"/>
      <c r="L187" s="42"/>
      <c r="M187" s="42"/>
      <c r="N187" s="42"/>
      <c r="O187" s="42"/>
      <c r="P187" s="42"/>
      <c r="Q187" s="379"/>
    </row>
    <row r="188" spans="1:17" ht="11.25">
      <c r="A188" s="41">
        <f t="shared" si="3"/>
        <v>174</v>
      </c>
      <c r="B188" s="78" t="s">
        <v>38</v>
      </c>
      <c r="C188" s="207" t="s">
        <v>1211</v>
      </c>
      <c r="D188" s="42" t="s">
        <v>1203</v>
      </c>
      <c r="E188" s="226">
        <v>7</v>
      </c>
      <c r="F188" s="165"/>
      <c r="G188" s="42"/>
      <c r="H188" s="42"/>
      <c r="I188" s="42"/>
      <c r="J188" s="166"/>
      <c r="K188" s="42"/>
      <c r="L188" s="42"/>
      <c r="M188" s="42"/>
      <c r="N188" s="42"/>
      <c r="O188" s="42"/>
      <c r="P188" s="42"/>
      <c r="Q188" s="379"/>
    </row>
    <row r="189" spans="1:17" ht="33.75">
      <c r="A189" s="41">
        <f t="shared" si="3"/>
        <v>175</v>
      </c>
      <c r="B189" s="78" t="s">
        <v>38</v>
      </c>
      <c r="C189" s="266" t="s">
        <v>1212</v>
      </c>
      <c r="D189" s="42" t="s">
        <v>333</v>
      </c>
      <c r="E189" s="226">
        <v>7</v>
      </c>
      <c r="F189" s="165"/>
      <c r="G189" s="42"/>
      <c r="H189" s="42"/>
      <c r="I189" s="42"/>
      <c r="J189" s="166"/>
      <c r="K189" s="42"/>
      <c r="L189" s="42"/>
      <c r="M189" s="42"/>
      <c r="N189" s="42"/>
      <c r="O189" s="42"/>
      <c r="P189" s="42"/>
      <c r="Q189" s="379"/>
    </row>
    <row r="190" spans="1:17" ht="11.25">
      <c r="A190" s="41">
        <f t="shared" si="3"/>
        <v>176</v>
      </c>
      <c r="B190" s="78" t="s">
        <v>38</v>
      </c>
      <c r="C190" s="207" t="s">
        <v>1213</v>
      </c>
      <c r="D190" s="42" t="s">
        <v>1203</v>
      </c>
      <c r="E190" s="226">
        <v>2</v>
      </c>
      <c r="F190" s="165"/>
      <c r="G190" s="42"/>
      <c r="H190" s="42"/>
      <c r="I190" s="42"/>
      <c r="J190" s="166"/>
      <c r="K190" s="42"/>
      <c r="L190" s="42"/>
      <c r="M190" s="42"/>
      <c r="N190" s="42"/>
      <c r="O190" s="42"/>
      <c r="P190" s="42"/>
      <c r="Q190" s="379"/>
    </row>
    <row r="191" spans="1:17" ht="33.75">
      <c r="A191" s="41">
        <f t="shared" si="3"/>
        <v>177</v>
      </c>
      <c r="B191" s="78" t="s">
        <v>38</v>
      </c>
      <c r="C191" s="266" t="s">
        <v>1214</v>
      </c>
      <c r="D191" s="42" t="s">
        <v>333</v>
      </c>
      <c r="E191" s="226">
        <v>2</v>
      </c>
      <c r="F191" s="165"/>
      <c r="G191" s="42"/>
      <c r="H191" s="42"/>
      <c r="I191" s="42"/>
      <c r="J191" s="166"/>
      <c r="K191" s="42"/>
      <c r="L191" s="42"/>
      <c r="M191" s="42"/>
      <c r="N191" s="42"/>
      <c r="O191" s="42"/>
      <c r="P191" s="42"/>
      <c r="Q191" s="379"/>
    </row>
    <row r="192" spans="1:17" ht="56.25">
      <c r="A192" s="41">
        <f t="shared" si="3"/>
        <v>178</v>
      </c>
      <c r="B192" s="78" t="s">
        <v>38</v>
      </c>
      <c r="C192" s="207" t="s">
        <v>1215</v>
      </c>
      <c r="D192" s="42" t="s">
        <v>333</v>
      </c>
      <c r="E192" s="226">
        <v>7</v>
      </c>
      <c r="F192" s="165"/>
      <c r="G192" s="42"/>
      <c r="H192" s="42"/>
      <c r="I192" s="42"/>
      <c r="J192" s="166"/>
      <c r="K192" s="42"/>
      <c r="L192" s="42"/>
      <c r="M192" s="42"/>
      <c r="N192" s="42"/>
      <c r="O192" s="42"/>
      <c r="P192" s="42"/>
      <c r="Q192" s="379"/>
    </row>
    <row r="193" spans="1:17" ht="56.25">
      <c r="A193" s="41">
        <f t="shared" si="3"/>
        <v>179</v>
      </c>
      <c r="B193" s="78" t="s">
        <v>38</v>
      </c>
      <c r="C193" s="266" t="s">
        <v>1216</v>
      </c>
      <c r="D193" s="42" t="s">
        <v>333</v>
      </c>
      <c r="E193" s="226">
        <v>7</v>
      </c>
      <c r="F193" s="165"/>
      <c r="G193" s="42"/>
      <c r="H193" s="42"/>
      <c r="I193" s="42"/>
      <c r="J193" s="166"/>
      <c r="K193" s="42"/>
      <c r="L193" s="42"/>
      <c r="M193" s="42"/>
      <c r="N193" s="42"/>
      <c r="O193" s="42"/>
      <c r="P193" s="42"/>
      <c r="Q193" s="379"/>
    </row>
    <row r="194" spans="1:17" ht="56.25">
      <c r="A194" s="41">
        <f t="shared" si="3"/>
        <v>180</v>
      </c>
      <c r="B194" s="78" t="s">
        <v>38</v>
      </c>
      <c r="C194" s="207" t="s">
        <v>1217</v>
      </c>
      <c r="D194" s="42" t="s">
        <v>333</v>
      </c>
      <c r="E194" s="226">
        <v>6</v>
      </c>
      <c r="F194" s="165"/>
      <c r="G194" s="42"/>
      <c r="H194" s="42"/>
      <c r="I194" s="42"/>
      <c r="J194" s="166"/>
      <c r="K194" s="42"/>
      <c r="L194" s="42"/>
      <c r="M194" s="42"/>
      <c r="N194" s="42"/>
      <c r="O194" s="42"/>
      <c r="P194" s="42"/>
      <c r="Q194" s="379"/>
    </row>
    <row r="195" spans="1:17" ht="56.25">
      <c r="A195" s="41">
        <f t="shared" si="3"/>
        <v>181</v>
      </c>
      <c r="B195" s="78" t="s">
        <v>38</v>
      </c>
      <c r="C195" s="266" t="s">
        <v>1218</v>
      </c>
      <c r="D195" s="42" t="s">
        <v>333</v>
      </c>
      <c r="E195" s="226">
        <v>6</v>
      </c>
      <c r="F195" s="165"/>
      <c r="G195" s="42"/>
      <c r="H195" s="42"/>
      <c r="I195" s="42"/>
      <c r="J195" s="166"/>
      <c r="K195" s="42"/>
      <c r="L195" s="42"/>
      <c r="M195" s="42"/>
      <c r="N195" s="42"/>
      <c r="O195" s="42"/>
      <c r="P195" s="42"/>
      <c r="Q195" s="379"/>
    </row>
    <row r="196" spans="1:17" ht="56.25">
      <c r="A196" s="41">
        <f t="shared" si="3"/>
        <v>182</v>
      </c>
      <c r="B196" s="78" t="s">
        <v>38</v>
      </c>
      <c r="C196" s="207" t="s">
        <v>1219</v>
      </c>
      <c r="D196" s="42" t="s">
        <v>333</v>
      </c>
      <c r="E196" s="226">
        <v>10</v>
      </c>
      <c r="F196" s="165"/>
      <c r="G196" s="42"/>
      <c r="H196" s="42"/>
      <c r="I196" s="42"/>
      <c r="J196" s="166"/>
      <c r="K196" s="42"/>
      <c r="L196" s="42"/>
      <c r="M196" s="42"/>
      <c r="N196" s="42"/>
      <c r="O196" s="42"/>
      <c r="P196" s="42"/>
      <c r="Q196" s="379"/>
    </row>
    <row r="197" spans="1:17" ht="56.25">
      <c r="A197" s="41">
        <f t="shared" si="3"/>
        <v>183</v>
      </c>
      <c r="B197" s="78" t="s">
        <v>38</v>
      </c>
      <c r="C197" s="266" t="s">
        <v>1220</v>
      </c>
      <c r="D197" s="42" t="s">
        <v>333</v>
      </c>
      <c r="E197" s="226">
        <v>10</v>
      </c>
      <c r="F197" s="165"/>
      <c r="G197" s="42"/>
      <c r="H197" s="42"/>
      <c r="I197" s="42"/>
      <c r="J197" s="166"/>
      <c r="K197" s="42"/>
      <c r="L197" s="42"/>
      <c r="M197" s="42"/>
      <c r="N197" s="42"/>
      <c r="O197" s="42"/>
      <c r="P197" s="42"/>
      <c r="Q197" s="379"/>
    </row>
    <row r="198" spans="1:17" ht="56.25">
      <c r="A198" s="41">
        <f t="shared" si="3"/>
        <v>184</v>
      </c>
      <c r="B198" s="78" t="s">
        <v>38</v>
      </c>
      <c r="C198" s="207" t="s">
        <v>1221</v>
      </c>
      <c r="D198" s="42" t="s">
        <v>333</v>
      </c>
      <c r="E198" s="226">
        <v>5</v>
      </c>
      <c r="F198" s="165"/>
      <c r="G198" s="42"/>
      <c r="H198" s="42"/>
      <c r="I198" s="42"/>
      <c r="J198" s="166"/>
      <c r="K198" s="42"/>
      <c r="L198" s="42"/>
      <c r="M198" s="42"/>
      <c r="N198" s="42"/>
      <c r="O198" s="42"/>
      <c r="P198" s="42"/>
      <c r="Q198" s="379"/>
    </row>
    <row r="199" spans="1:17" ht="56.25">
      <c r="A199" s="41">
        <f t="shared" si="3"/>
        <v>185</v>
      </c>
      <c r="B199" s="78" t="s">
        <v>38</v>
      </c>
      <c r="C199" s="266" t="s">
        <v>1222</v>
      </c>
      <c r="D199" s="42" t="s">
        <v>333</v>
      </c>
      <c r="E199" s="226">
        <v>5</v>
      </c>
      <c r="F199" s="165"/>
      <c r="G199" s="42"/>
      <c r="H199" s="42"/>
      <c r="I199" s="42"/>
      <c r="J199" s="166"/>
      <c r="K199" s="42"/>
      <c r="L199" s="42"/>
      <c r="M199" s="42"/>
      <c r="N199" s="42"/>
      <c r="O199" s="42"/>
      <c r="P199" s="42"/>
      <c r="Q199" s="379"/>
    </row>
    <row r="200" spans="1:17" ht="56.25">
      <c r="A200" s="41">
        <f t="shared" si="3"/>
        <v>186</v>
      </c>
      <c r="B200" s="78" t="s">
        <v>38</v>
      </c>
      <c r="C200" s="207" t="s">
        <v>1223</v>
      </c>
      <c r="D200" s="42" t="s">
        <v>333</v>
      </c>
      <c r="E200" s="226">
        <v>1</v>
      </c>
      <c r="F200" s="165"/>
      <c r="G200" s="42"/>
      <c r="H200" s="42"/>
      <c r="I200" s="42"/>
      <c r="J200" s="166"/>
      <c r="K200" s="42"/>
      <c r="L200" s="42"/>
      <c r="M200" s="42"/>
      <c r="N200" s="42"/>
      <c r="O200" s="42"/>
      <c r="P200" s="42"/>
      <c r="Q200" s="379"/>
    </row>
    <row r="201" spans="1:17" ht="56.25">
      <c r="A201" s="41">
        <f t="shared" si="3"/>
        <v>187</v>
      </c>
      <c r="B201" s="78" t="s">
        <v>38</v>
      </c>
      <c r="C201" s="266" t="s">
        <v>1224</v>
      </c>
      <c r="D201" s="42" t="s">
        <v>333</v>
      </c>
      <c r="E201" s="226">
        <v>1</v>
      </c>
      <c r="F201" s="165"/>
      <c r="G201" s="42"/>
      <c r="H201" s="42"/>
      <c r="I201" s="42"/>
      <c r="J201" s="166"/>
      <c r="K201" s="42"/>
      <c r="L201" s="42"/>
      <c r="M201" s="42"/>
      <c r="N201" s="42"/>
      <c r="O201" s="42"/>
      <c r="P201" s="42"/>
      <c r="Q201" s="379"/>
    </row>
    <row r="202" spans="1:17" ht="11.25">
      <c r="A202" s="41">
        <f t="shared" si="3"/>
        <v>188</v>
      </c>
      <c r="B202" s="78" t="s">
        <v>38</v>
      </c>
      <c r="C202" s="207" t="s">
        <v>1225</v>
      </c>
      <c r="D202" s="42" t="s">
        <v>182</v>
      </c>
      <c r="E202" s="226">
        <v>7</v>
      </c>
      <c r="F202" s="165"/>
      <c r="G202" s="42"/>
      <c r="H202" s="42"/>
      <c r="I202" s="42"/>
      <c r="J202" s="166"/>
      <c r="K202" s="42"/>
      <c r="L202" s="42"/>
      <c r="M202" s="42"/>
      <c r="N202" s="42"/>
      <c r="O202" s="42"/>
      <c r="P202" s="42"/>
      <c r="Q202" s="379"/>
    </row>
    <row r="203" spans="1:17" ht="22.5">
      <c r="A203" s="41">
        <f t="shared" si="3"/>
        <v>189</v>
      </c>
      <c r="B203" s="78" t="s">
        <v>38</v>
      </c>
      <c r="C203" s="207" t="s">
        <v>1226</v>
      </c>
      <c r="D203" s="42" t="s">
        <v>334</v>
      </c>
      <c r="E203" s="226">
        <v>387</v>
      </c>
      <c r="F203" s="165"/>
      <c r="G203" s="42"/>
      <c r="H203" s="42"/>
      <c r="I203" s="42"/>
      <c r="J203" s="166"/>
      <c r="K203" s="42"/>
      <c r="L203" s="42"/>
      <c r="M203" s="42"/>
      <c r="N203" s="42"/>
      <c r="O203" s="42"/>
      <c r="P203" s="42"/>
      <c r="Q203" s="379"/>
    </row>
    <row r="204" spans="1:17" ht="22.5">
      <c r="A204" s="41">
        <f t="shared" si="3"/>
        <v>190</v>
      </c>
      <c r="B204" s="78" t="s">
        <v>38</v>
      </c>
      <c r="C204" s="266" t="s">
        <v>1227</v>
      </c>
      <c r="D204" s="42" t="s">
        <v>334</v>
      </c>
      <c r="E204" s="226">
        <v>387</v>
      </c>
      <c r="F204" s="165"/>
      <c r="G204" s="42"/>
      <c r="H204" s="42"/>
      <c r="I204" s="42"/>
      <c r="J204" s="166"/>
      <c r="K204" s="42"/>
      <c r="L204" s="42"/>
      <c r="M204" s="42"/>
      <c r="N204" s="42"/>
      <c r="O204" s="42"/>
      <c r="P204" s="42"/>
      <c r="Q204" s="379"/>
    </row>
    <row r="205" spans="1:17" ht="11.25">
      <c r="A205" s="41">
        <f t="shared" si="3"/>
        <v>191</v>
      </c>
      <c r="B205" s="78" t="s">
        <v>38</v>
      </c>
      <c r="C205" s="207" t="s">
        <v>1228</v>
      </c>
      <c r="D205" s="42" t="s">
        <v>1203</v>
      </c>
      <c r="E205" s="226">
        <v>129</v>
      </c>
      <c r="F205" s="165"/>
      <c r="G205" s="42"/>
      <c r="H205" s="42"/>
      <c r="I205" s="42"/>
      <c r="J205" s="166"/>
      <c r="K205" s="42"/>
      <c r="L205" s="42"/>
      <c r="M205" s="42"/>
      <c r="N205" s="42"/>
      <c r="O205" s="42"/>
      <c r="P205" s="42"/>
      <c r="Q205" s="379"/>
    </row>
    <row r="206" spans="1:17" ht="22.5">
      <c r="A206" s="41">
        <f t="shared" si="3"/>
        <v>192</v>
      </c>
      <c r="B206" s="78" t="s">
        <v>38</v>
      </c>
      <c r="C206" s="207" t="s">
        <v>1229</v>
      </c>
      <c r="D206" s="42" t="s">
        <v>1203</v>
      </c>
      <c r="E206" s="226">
        <v>139</v>
      </c>
      <c r="F206" s="165"/>
      <c r="G206" s="42"/>
      <c r="H206" s="42"/>
      <c r="I206" s="42"/>
      <c r="J206" s="166"/>
      <c r="K206" s="42"/>
      <c r="L206" s="42"/>
      <c r="M206" s="42"/>
      <c r="N206" s="42"/>
      <c r="O206" s="42"/>
      <c r="P206" s="42"/>
      <c r="Q206" s="379"/>
    </row>
    <row r="207" spans="1:17" ht="22.5">
      <c r="A207" s="41">
        <f t="shared" si="3"/>
        <v>193</v>
      </c>
      <c r="B207" s="78" t="s">
        <v>38</v>
      </c>
      <c r="C207" s="207" t="s">
        <v>1230</v>
      </c>
      <c r="D207" s="42" t="s">
        <v>1203</v>
      </c>
      <c r="E207" s="226">
        <v>134</v>
      </c>
      <c r="F207" s="165"/>
      <c r="G207" s="42"/>
      <c r="H207" s="42"/>
      <c r="I207" s="42"/>
      <c r="J207" s="166"/>
      <c r="K207" s="42"/>
      <c r="L207" s="42"/>
      <c r="M207" s="42"/>
      <c r="N207" s="42"/>
      <c r="O207" s="42"/>
      <c r="P207" s="42"/>
      <c r="Q207" s="379"/>
    </row>
    <row r="208" spans="1:17" ht="22.5">
      <c r="A208" s="41">
        <f t="shared" si="3"/>
        <v>194</v>
      </c>
      <c r="B208" s="78" t="s">
        <v>38</v>
      </c>
      <c r="C208" s="207" t="s">
        <v>1231</v>
      </c>
      <c r="D208" s="42" t="s">
        <v>334</v>
      </c>
      <c r="E208" s="226">
        <v>2041</v>
      </c>
      <c r="F208" s="165"/>
      <c r="G208" s="42"/>
      <c r="H208" s="42"/>
      <c r="I208" s="42"/>
      <c r="J208" s="166"/>
      <c r="K208" s="42"/>
      <c r="L208" s="42"/>
      <c r="M208" s="42"/>
      <c r="N208" s="42"/>
      <c r="O208" s="42"/>
      <c r="P208" s="42"/>
      <c r="Q208" s="379"/>
    </row>
    <row r="209" spans="1:17" ht="22.5">
      <c r="A209" s="41">
        <f t="shared" si="3"/>
        <v>195</v>
      </c>
      <c r="B209" s="78" t="s">
        <v>38</v>
      </c>
      <c r="C209" s="266" t="s">
        <v>1232</v>
      </c>
      <c r="D209" s="42" t="s">
        <v>334</v>
      </c>
      <c r="E209" s="226">
        <v>2041</v>
      </c>
      <c r="F209" s="165"/>
      <c r="G209" s="42"/>
      <c r="H209" s="42"/>
      <c r="I209" s="42"/>
      <c r="J209" s="166"/>
      <c r="K209" s="42"/>
      <c r="L209" s="42"/>
      <c r="M209" s="42"/>
      <c r="N209" s="42"/>
      <c r="O209" s="42"/>
      <c r="P209" s="42"/>
      <c r="Q209" s="379"/>
    </row>
    <row r="210" spans="1:17" ht="11.25">
      <c r="A210" s="41">
        <f t="shared" si="3"/>
        <v>196</v>
      </c>
      <c r="B210" s="78" t="s">
        <v>38</v>
      </c>
      <c r="C210" s="207" t="s">
        <v>1233</v>
      </c>
      <c r="D210" s="42" t="s">
        <v>334</v>
      </c>
      <c r="E210" s="226">
        <v>2041</v>
      </c>
      <c r="F210" s="165"/>
      <c r="G210" s="42"/>
      <c r="H210" s="42"/>
      <c r="I210" s="42"/>
      <c r="J210" s="166"/>
      <c r="K210" s="42"/>
      <c r="L210" s="42"/>
      <c r="M210" s="42"/>
      <c r="N210" s="42"/>
      <c r="O210" s="42"/>
      <c r="P210" s="42"/>
      <c r="Q210" s="379"/>
    </row>
    <row r="211" spans="1:17" ht="22.5">
      <c r="A211" s="41">
        <f t="shared" si="3"/>
        <v>197</v>
      </c>
      <c r="B211" s="78" t="s">
        <v>38</v>
      </c>
      <c r="C211" s="207" t="s">
        <v>1234</v>
      </c>
      <c r="D211" s="42" t="s">
        <v>334</v>
      </c>
      <c r="E211" s="226">
        <v>2041</v>
      </c>
      <c r="F211" s="165"/>
      <c r="G211" s="42"/>
      <c r="H211" s="42"/>
      <c r="I211" s="42"/>
      <c r="J211" s="166"/>
      <c r="K211" s="42"/>
      <c r="L211" s="42"/>
      <c r="M211" s="42"/>
      <c r="N211" s="42"/>
      <c r="O211" s="42"/>
      <c r="P211" s="42"/>
      <c r="Q211" s="379"/>
    </row>
    <row r="212" spans="1:17" ht="11.25">
      <c r="A212" s="41">
        <f t="shared" si="3"/>
        <v>198</v>
      </c>
      <c r="B212" s="78" t="s">
        <v>38</v>
      </c>
      <c r="C212" s="207" t="s">
        <v>1235</v>
      </c>
      <c r="D212" s="42" t="s">
        <v>182</v>
      </c>
      <c r="E212" s="226">
        <v>1</v>
      </c>
      <c r="F212" s="380"/>
      <c r="G212" s="42"/>
      <c r="H212" s="42"/>
      <c r="I212" s="42"/>
      <c r="J212" s="166"/>
      <c r="K212" s="165"/>
      <c r="L212" s="42"/>
      <c r="M212" s="42"/>
      <c r="N212" s="42"/>
      <c r="O212" s="42"/>
      <c r="P212" s="42"/>
      <c r="Q212" s="379"/>
    </row>
    <row r="213" spans="1:17" ht="11.25" hidden="1">
      <c r="A213" s="41">
        <f t="shared" si="3"/>
        <v>199</v>
      </c>
      <c r="B213" s="78" t="s">
        <v>38</v>
      </c>
      <c r="C213" s="381"/>
      <c r="D213" s="382"/>
      <c r="E213" s="226"/>
      <c r="F213" s="380"/>
      <c r="G213" s="42"/>
      <c r="H213" s="42"/>
      <c r="I213" s="42"/>
      <c r="J213" s="166"/>
      <c r="K213" s="165"/>
      <c r="L213" s="42"/>
      <c r="M213" s="42"/>
      <c r="N213" s="42"/>
      <c r="O213" s="42"/>
      <c r="P213" s="42"/>
      <c r="Q213" s="379"/>
    </row>
    <row r="214" spans="1:17" ht="11.25">
      <c r="A214" s="41">
        <f t="shared" si="3"/>
        <v>200</v>
      </c>
      <c r="B214" s="78" t="s">
        <v>38</v>
      </c>
      <c r="C214" s="383" t="s">
        <v>1236</v>
      </c>
      <c r="D214" s="384" t="s">
        <v>49</v>
      </c>
      <c r="E214" s="226">
        <v>2200</v>
      </c>
      <c r="F214" s="380"/>
      <c r="G214" s="42"/>
      <c r="H214" s="42"/>
      <c r="I214" s="42"/>
      <c r="J214" s="166"/>
      <c r="K214" s="165"/>
      <c r="L214" s="42"/>
      <c r="M214" s="42"/>
      <c r="N214" s="42"/>
      <c r="O214" s="42"/>
      <c r="P214" s="42"/>
      <c r="Q214" s="379"/>
    </row>
    <row r="215" spans="1:17" ht="11.25">
      <c r="A215" s="41">
        <f t="shared" si="3"/>
        <v>201</v>
      </c>
      <c r="B215" s="78" t="s">
        <v>38</v>
      </c>
      <c r="C215" s="383" t="s">
        <v>1237</v>
      </c>
      <c r="D215" s="384" t="s">
        <v>49</v>
      </c>
      <c r="E215" s="226">
        <v>7088</v>
      </c>
      <c r="F215" s="380"/>
      <c r="G215" s="42"/>
      <c r="H215" s="42"/>
      <c r="I215" s="42"/>
      <c r="J215" s="166"/>
      <c r="K215" s="165"/>
      <c r="L215" s="42"/>
      <c r="M215" s="42"/>
      <c r="N215" s="42"/>
      <c r="O215" s="42"/>
      <c r="P215" s="42"/>
      <c r="Q215" s="379"/>
    </row>
    <row r="216" spans="1:17" s="61" customFormat="1" ht="14.25" customHeight="1">
      <c r="A216" s="516" t="s">
        <v>272</v>
      </c>
      <c r="B216" s="516"/>
      <c r="C216" s="520" t="str">
        <f>A23</f>
        <v>ŪDENSVADS</v>
      </c>
      <c r="D216" s="719"/>
      <c r="E216" s="719"/>
      <c r="F216" s="719"/>
      <c r="G216" s="719"/>
      <c r="H216" s="719"/>
      <c r="I216" s="719"/>
      <c r="J216" s="719"/>
      <c r="K216" s="725"/>
      <c r="L216" s="386"/>
      <c r="M216" s="386"/>
      <c r="N216" s="386"/>
      <c r="O216" s="386"/>
      <c r="P216" s="386"/>
      <c r="Q216" s="292"/>
    </row>
    <row r="217" spans="1:16" ht="12.75" customHeight="1">
      <c r="A217" s="648" t="s">
        <v>1238</v>
      </c>
      <c r="B217" s="649"/>
      <c r="C217" s="649"/>
      <c r="D217" s="649"/>
      <c r="E217" s="649"/>
      <c r="F217" s="649"/>
      <c r="G217" s="649"/>
      <c r="H217" s="649"/>
      <c r="I217" s="649"/>
      <c r="J217" s="649"/>
      <c r="K217" s="649"/>
      <c r="L217" s="649"/>
      <c r="M217" s="649"/>
      <c r="N217" s="649"/>
      <c r="O217" s="649"/>
      <c r="P217" s="650"/>
    </row>
    <row r="218" spans="1:16" ht="33.75">
      <c r="A218" s="41">
        <f>A215+1</f>
        <v>202</v>
      </c>
      <c r="B218" s="78" t="s">
        <v>38</v>
      </c>
      <c r="C218" s="207" t="s">
        <v>1239</v>
      </c>
      <c r="D218" s="42" t="s">
        <v>334</v>
      </c>
      <c r="E218" s="226">
        <v>1</v>
      </c>
      <c r="F218" s="165"/>
      <c r="G218" s="42"/>
      <c r="H218" s="42"/>
      <c r="I218" s="42"/>
      <c r="J218" s="166"/>
      <c r="K218" s="42"/>
      <c r="L218" s="42"/>
      <c r="M218" s="42"/>
      <c r="N218" s="42"/>
      <c r="O218" s="42"/>
      <c r="P218" s="42"/>
    </row>
    <row r="219" spans="1:16" ht="11.25">
      <c r="A219" s="41">
        <f>A218+1</f>
        <v>203</v>
      </c>
      <c r="B219" s="78" t="s">
        <v>38</v>
      </c>
      <c r="C219" s="266" t="s">
        <v>1240</v>
      </c>
      <c r="D219" s="42" t="s">
        <v>334</v>
      </c>
      <c r="E219" s="226">
        <v>1</v>
      </c>
      <c r="F219" s="165"/>
      <c r="G219" s="42"/>
      <c r="H219" s="42"/>
      <c r="I219" s="42"/>
      <c r="J219" s="166"/>
      <c r="K219" s="42"/>
      <c r="L219" s="42"/>
      <c r="M219" s="42"/>
      <c r="N219" s="42"/>
      <c r="O219" s="42"/>
      <c r="P219" s="42"/>
    </row>
    <row r="220" spans="1:16" ht="33.75">
      <c r="A220" s="41">
        <f aca="true" t="shared" si="4" ref="A220:A283">A219+1</f>
        <v>204</v>
      </c>
      <c r="B220" s="78" t="s">
        <v>38</v>
      </c>
      <c r="C220" s="207" t="s">
        <v>1241</v>
      </c>
      <c r="D220" s="42" t="s">
        <v>334</v>
      </c>
      <c r="E220" s="226">
        <v>259</v>
      </c>
      <c r="F220" s="165"/>
      <c r="G220" s="42"/>
      <c r="H220" s="42"/>
      <c r="I220" s="42"/>
      <c r="J220" s="166"/>
      <c r="K220" s="42"/>
      <c r="L220" s="42"/>
      <c r="M220" s="42"/>
      <c r="N220" s="42"/>
      <c r="O220" s="42"/>
      <c r="P220" s="42"/>
    </row>
    <row r="221" spans="1:16" ht="11.25">
      <c r="A221" s="41">
        <f t="shared" si="4"/>
        <v>205</v>
      </c>
      <c r="B221" s="78" t="s">
        <v>38</v>
      </c>
      <c r="C221" s="266" t="s">
        <v>1242</v>
      </c>
      <c r="D221" s="42" t="s">
        <v>334</v>
      </c>
      <c r="E221" s="226">
        <v>259</v>
      </c>
      <c r="F221" s="165"/>
      <c r="G221" s="42"/>
      <c r="H221" s="42"/>
      <c r="I221" s="42"/>
      <c r="J221" s="166"/>
      <c r="K221" s="42"/>
      <c r="L221" s="42"/>
      <c r="M221" s="42"/>
      <c r="N221" s="42"/>
      <c r="O221" s="42"/>
      <c r="P221" s="42"/>
    </row>
    <row r="222" spans="1:16" ht="33.75">
      <c r="A222" s="41">
        <f t="shared" si="4"/>
        <v>206</v>
      </c>
      <c r="B222" s="78" t="s">
        <v>38</v>
      </c>
      <c r="C222" s="207" t="s">
        <v>1243</v>
      </c>
      <c r="D222" s="42" t="s">
        <v>334</v>
      </c>
      <c r="E222" s="226">
        <v>156</v>
      </c>
      <c r="F222" s="165"/>
      <c r="G222" s="42"/>
      <c r="H222" s="42"/>
      <c r="I222" s="42"/>
      <c r="J222" s="166"/>
      <c r="K222" s="42"/>
      <c r="L222" s="42"/>
      <c r="M222" s="42"/>
      <c r="N222" s="42"/>
      <c r="O222" s="42"/>
      <c r="P222" s="42"/>
    </row>
    <row r="223" spans="1:16" ht="11.25">
      <c r="A223" s="41">
        <f t="shared" si="4"/>
        <v>207</v>
      </c>
      <c r="B223" s="78" t="s">
        <v>38</v>
      </c>
      <c r="C223" s="266" t="s">
        <v>1244</v>
      </c>
      <c r="D223" s="42" t="s">
        <v>334</v>
      </c>
      <c r="E223" s="226">
        <v>156</v>
      </c>
      <c r="F223" s="165"/>
      <c r="G223" s="42"/>
      <c r="H223" s="42"/>
      <c r="I223" s="42"/>
      <c r="J223" s="166"/>
      <c r="K223" s="42"/>
      <c r="L223" s="42"/>
      <c r="M223" s="42"/>
      <c r="N223" s="42"/>
      <c r="O223" s="42"/>
      <c r="P223" s="42"/>
    </row>
    <row r="224" spans="1:16" ht="33.75">
      <c r="A224" s="41">
        <f t="shared" si="4"/>
        <v>208</v>
      </c>
      <c r="B224" s="78" t="s">
        <v>38</v>
      </c>
      <c r="C224" s="207" t="s">
        <v>1245</v>
      </c>
      <c r="D224" s="42" t="s">
        <v>334</v>
      </c>
      <c r="E224" s="226">
        <v>109</v>
      </c>
      <c r="F224" s="165"/>
      <c r="G224" s="42"/>
      <c r="H224" s="42"/>
      <c r="I224" s="42"/>
      <c r="J224" s="166"/>
      <c r="K224" s="42"/>
      <c r="L224" s="42"/>
      <c r="M224" s="42"/>
      <c r="N224" s="42"/>
      <c r="O224" s="42"/>
      <c r="P224" s="42"/>
    </row>
    <row r="225" spans="1:16" ht="11.25">
      <c r="A225" s="41">
        <f t="shared" si="4"/>
        <v>209</v>
      </c>
      <c r="B225" s="78" t="s">
        <v>38</v>
      </c>
      <c r="C225" s="266" t="s">
        <v>1246</v>
      </c>
      <c r="D225" s="42" t="s">
        <v>334</v>
      </c>
      <c r="E225" s="226">
        <v>109</v>
      </c>
      <c r="F225" s="165"/>
      <c r="G225" s="42"/>
      <c r="H225" s="42"/>
      <c r="I225" s="42"/>
      <c r="J225" s="166"/>
      <c r="K225" s="42"/>
      <c r="L225" s="42"/>
      <c r="M225" s="42"/>
      <c r="N225" s="42"/>
      <c r="O225" s="42"/>
      <c r="P225" s="42"/>
    </row>
    <row r="226" spans="1:16" ht="33.75">
      <c r="A226" s="41">
        <f t="shared" si="4"/>
        <v>210</v>
      </c>
      <c r="B226" s="78" t="s">
        <v>38</v>
      </c>
      <c r="C226" s="207" t="s">
        <v>1247</v>
      </c>
      <c r="D226" s="42" t="s">
        <v>334</v>
      </c>
      <c r="E226" s="226">
        <v>21</v>
      </c>
      <c r="F226" s="165"/>
      <c r="G226" s="42"/>
      <c r="H226" s="42"/>
      <c r="I226" s="42"/>
      <c r="J226" s="166"/>
      <c r="K226" s="42"/>
      <c r="L226" s="42"/>
      <c r="M226" s="42"/>
      <c r="N226" s="42"/>
      <c r="O226" s="42"/>
      <c r="P226" s="42"/>
    </row>
    <row r="227" spans="1:16" ht="11.25">
      <c r="A227" s="41">
        <f t="shared" si="4"/>
        <v>211</v>
      </c>
      <c r="B227" s="78" t="s">
        <v>38</v>
      </c>
      <c r="C227" s="266" t="s">
        <v>1248</v>
      </c>
      <c r="D227" s="42" t="s">
        <v>334</v>
      </c>
      <c r="E227" s="226">
        <v>21</v>
      </c>
      <c r="F227" s="165"/>
      <c r="G227" s="42"/>
      <c r="H227" s="42"/>
      <c r="I227" s="42"/>
      <c r="J227" s="166"/>
      <c r="K227" s="42"/>
      <c r="L227" s="42"/>
      <c r="M227" s="42"/>
      <c r="N227" s="42"/>
      <c r="O227" s="42"/>
      <c r="P227" s="42"/>
    </row>
    <row r="228" spans="1:16" ht="33.75">
      <c r="A228" s="41">
        <f t="shared" si="4"/>
        <v>212</v>
      </c>
      <c r="B228" s="78" t="s">
        <v>38</v>
      </c>
      <c r="C228" s="207" t="s">
        <v>1249</v>
      </c>
      <c r="D228" s="42" t="s">
        <v>334</v>
      </c>
      <c r="E228" s="226">
        <v>12</v>
      </c>
      <c r="F228" s="165"/>
      <c r="G228" s="42"/>
      <c r="H228" s="42"/>
      <c r="I228" s="42"/>
      <c r="J228" s="166"/>
      <c r="K228" s="42"/>
      <c r="L228" s="42"/>
      <c r="M228" s="42"/>
      <c r="N228" s="42"/>
      <c r="O228" s="42"/>
      <c r="P228" s="42"/>
    </row>
    <row r="229" spans="1:16" ht="11.25">
      <c r="A229" s="41">
        <f t="shared" si="4"/>
        <v>213</v>
      </c>
      <c r="B229" s="78" t="s">
        <v>38</v>
      </c>
      <c r="C229" s="266" t="s">
        <v>1250</v>
      </c>
      <c r="D229" s="42" t="s">
        <v>334</v>
      </c>
      <c r="E229" s="226">
        <v>12</v>
      </c>
      <c r="F229" s="165"/>
      <c r="G229" s="42"/>
      <c r="H229" s="42"/>
      <c r="I229" s="42"/>
      <c r="J229" s="166"/>
      <c r="K229" s="42"/>
      <c r="L229" s="42"/>
      <c r="M229" s="42"/>
      <c r="N229" s="42"/>
      <c r="O229" s="42"/>
      <c r="P229" s="42"/>
    </row>
    <row r="230" spans="1:16" ht="33.75">
      <c r="A230" s="41">
        <f t="shared" si="4"/>
        <v>214</v>
      </c>
      <c r="B230" s="78" t="s">
        <v>38</v>
      </c>
      <c r="C230" s="207" t="s">
        <v>1251</v>
      </c>
      <c r="D230" s="42" t="s">
        <v>334</v>
      </c>
      <c r="E230" s="226">
        <v>1467</v>
      </c>
      <c r="F230" s="165"/>
      <c r="G230" s="42"/>
      <c r="H230" s="42"/>
      <c r="I230" s="42"/>
      <c r="J230" s="166"/>
      <c r="K230" s="42"/>
      <c r="L230" s="42"/>
      <c r="M230" s="42"/>
      <c r="N230" s="42"/>
      <c r="O230" s="42"/>
      <c r="P230" s="42"/>
    </row>
    <row r="231" spans="1:16" ht="11.25">
      <c r="A231" s="41">
        <f t="shared" si="4"/>
        <v>215</v>
      </c>
      <c r="B231" s="78" t="s">
        <v>38</v>
      </c>
      <c r="C231" s="266" t="s">
        <v>1252</v>
      </c>
      <c r="D231" s="42" t="s">
        <v>334</v>
      </c>
      <c r="E231" s="226">
        <v>1467</v>
      </c>
      <c r="F231" s="165"/>
      <c r="G231" s="42"/>
      <c r="H231" s="42"/>
      <c r="I231" s="42"/>
      <c r="J231" s="166"/>
      <c r="K231" s="42"/>
      <c r="L231" s="42"/>
      <c r="M231" s="42"/>
      <c r="N231" s="42"/>
      <c r="O231" s="42"/>
      <c r="P231" s="42"/>
    </row>
    <row r="232" spans="1:16" ht="67.5">
      <c r="A232" s="41">
        <f t="shared" si="4"/>
        <v>216</v>
      </c>
      <c r="B232" s="78" t="s">
        <v>38</v>
      </c>
      <c r="C232" s="207" t="s">
        <v>1253</v>
      </c>
      <c r="D232" s="42" t="s">
        <v>316</v>
      </c>
      <c r="E232" s="226">
        <v>1</v>
      </c>
      <c r="F232" s="165"/>
      <c r="G232" s="42"/>
      <c r="H232" s="42"/>
      <c r="I232" s="42"/>
      <c r="J232" s="166"/>
      <c r="K232" s="42"/>
      <c r="L232" s="42"/>
      <c r="M232" s="42"/>
      <c r="N232" s="42"/>
      <c r="O232" s="42"/>
      <c r="P232" s="42"/>
    </row>
    <row r="233" spans="1:16" ht="67.5">
      <c r="A233" s="41">
        <f t="shared" si="4"/>
        <v>217</v>
      </c>
      <c r="B233" s="78" t="s">
        <v>38</v>
      </c>
      <c r="C233" s="266" t="s">
        <v>1254</v>
      </c>
      <c r="D233" s="42" t="s">
        <v>316</v>
      </c>
      <c r="E233" s="226">
        <v>1</v>
      </c>
      <c r="F233" s="165"/>
      <c r="G233" s="42"/>
      <c r="H233" s="42"/>
      <c r="I233" s="42"/>
      <c r="J233" s="166"/>
      <c r="K233" s="42"/>
      <c r="L233" s="42"/>
      <c r="M233" s="42"/>
      <c r="N233" s="42"/>
      <c r="O233" s="42"/>
      <c r="P233" s="42"/>
    </row>
    <row r="234" spans="1:16" ht="67.5">
      <c r="A234" s="41">
        <f t="shared" si="4"/>
        <v>218</v>
      </c>
      <c r="B234" s="78" t="s">
        <v>38</v>
      </c>
      <c r="C234" s="207" t="s">
        <v>1255</v>
      </c>
      <c r="D234" s="42" t="s">
        <v>316</v>
      </c>
      <c r="E234" s="226">
        <v>2</v>
      </c>
      <c r="F234" s="165"/>
      <c r="G234" s="42"/>
      <c r="H234" s="42"/>
      <c r="I234" s="42"/>
      <c r="J234" s="166"/>
      <c r="K234" s="42"/>
      <c r="L234" s="42"/>
      <c r="M234" s="42"/>
      <c r="N234" s="42"/>
      <c r="O234" s="42"/>
      <c r="P234" s="42"/>
    </row>
    <row r="235" spans="1:16" ht="67.5">
      <c r="A235" s="41">
        <f t="shared" si="4"/>
        <v>219</v>
      </c>
      <c r="B235" s="78" t="s">
        <v>38</v>
      </c>
      <c r="C235" s="266" t="s">
        <v>1256</v>
      </c>
      <c r="D235" s="42" t="s">
        <v>316</v>
      </c>
      <c r="E235" s="226">
        <v>2</v>
      </c>
      <c r="F235" s="165"/>
      <c r="G235" s="42"/>
      <c r="H235" s="42"/>
      <c r="I235" s="42"/>
      <c r="J235" s="166"/>
      <c r="K235" s="42"/>
      <c r="L235" s="42"/>
      <c r="M235" s="42"/>
      <c r="N235" s="42"/>
      <c r="O235" s="42"/>
      <c r="P235" s="42"/>
    </row>
    <row r="236" spans="1:16" ht="67.5">
      <c r="A236" s="41">
        <f t="shared" si="4"/>
        <v>220</v>
      </c>
      <c r="B236" s="78" t="s">
        <v>38</v>
      </c>
      <c r="C236" s="207" t="s">
        <v>1257</v>
      </c>
      <c r="D236" s="42" t="s">
        <v>316</v>
      </c>
      <c r="E236" s="226">
        <v>7</v>
      </c>
      <c r="F236" s="165"/>
      <c r="G236" s="42"/>
      <c r="H236" s="42"/>
      <c r="I236" s="42"/>
      <c r="J236" s="166"/>
      <c r="K236" s="42"/>
      <c r="L236" s="42"/>
      <c r="M236" s="42"/>
      <c r="N236" s="42"/>
      <c r="O236" s="42"/>
      <c r="P236" s="42"/>
    </row>
    <row r="237" spans="1:16" ht="67.5">
      <c r="A237" s="41">
        <f t="shared" si="4"/>
        <v>221</v>
      </c>
      <c r="B237" s="78" t="s">
        <v>38</v>
      </c>
      <c r="C237" s="266" t="s">
        <v>1258</v>
      </c>
      <c r="D237" s="42" t="s">
        <v>316</v>
      </c>
      <c r="E237" s="226">
        <v>7</v>
      </c>
      <c r="F237" s="165"/>
      <c r="G237" s="42"/>
      <c r="H237" s="42"/>
      <c r="I237" s="42"/>
      <c r="J237" s="166"/>
      <c r="K237" s="42"/>
      <c r="L237" s="42"/>
      <c r="M237" s="42"/>
      <c r="N237" s="42"/>
      <c r="O237" s="42"/>
      <c r="P237" s="42"/>
    </row>
    <row r="238" spans="1:16" ht="67.5">
      <c r="A238" s="41">
        <f t="shared" si="4"/>
        <v>222</v>
      </c>
      <c r="B238" s="78" t="s">
        <v>38</v>
      </c>
      <c r="C238" s="207" t="s">
        <v>1259</v>
      </c>
      <c r="D238" s="42" t="s">
        <v>316</v>
      </c>
      <c r="E238" s="226">
        <v>8</v>
      </c>
      <c r="F238" s="165"/>
      <c r="G238" s="42"/>
      <c r="H238" s="42"/>
      <c r="I238" s="42"/>
      <c r="J238" s="166"/>
      <c r="K238" s="42"/>
      <c r="L238" s="42"/>
      <c r="M238" s="42"/>
      <c r="N238" s="42"/>
      <c r="O238" s="42"/>
      <c r="P238" s="42"/>
    </row>
    <row r="239" spans="1:16" ht="67.5">
      <c r="A239" s="41">
        <f t="shared" si="4"/>
        <v>223</v>
      </c>
      <c r="B239" s="78" t="s">
        <v>38</v>
      </c>
      <c r="C239" s="266" t="s">
        <v>1259</v>
      </c>
      <c r="D239" s="42" t="s">
        <v>316</v>
      </c>
      <c r="E239" s="226">
        <v>8</v>
      </c>
      <c r="F239" s="165"/>
      <c r="G239" s="42"/>
      <c r="H239" s="42"/>
      <c r="I239" s="42"/>
      <c r="J239" s="166"/>
      <c r="K239" s="42"/>
      <c r="L239" s="42"/>
      <c r="M239" s="42"/>
      <c r="N239" s="42"/>
      <c r="O239" s="42"/>
      <c r="P239" s="42"/>
    </row>
    <row r="240" spans="1:16" ht="56.25">
      <c r="A240" s="41">
        <f t="shared" si="4"/>
        <v>224</v>
      </c>
      <c r="B240" s="78" t="s">
        <v>38</v>
      </c>
      <c r="C240" s="207" t="s">
        <v>1260</v>
      </c>
      <c r="D240" s="42" t="s">
        <v>316</v>
      </c>
      <c r="E240" s="226">
        <v>2</v>
      </c>
      <c r="F240" s="165"/>
      <c r="G240" s="42"/>
      <c r="H240" s="42"/>
      <c r="I240" s="42"/>
      <c r="J240" s="166"/>
      <c r="K240" s="42"/>
      <c r="L240" s="42"/>
      <c r="M240" s="42"/>
      <c r="N240" s="42"/>
      <c r="O240" s="42"/>
      <c r="P240" s="42"/>
    </row>
    <row r="241" spans="1:16" ht="56.25">
      <c r="A241" s="41">
        <f t="shared" si="4"/>
        <v>225</v>
      </c>
      <c r="B241" s="78" t="s">
        <v>38</v>
      </c>
      <c r="C241" s="266" t="s">
        <v>1261</v>
      </c>
      <c r="D241" s="42" t="s">
        <v>316</v>
      </c>
      <c r="E241" s="226">
        <v>2</v>
      </c>
      <c r="F241" s="165"/>
      <c r="G241" s="42"/>
      <c r="H241" s="42"/>
      <c r="I241" s="42"/>
      <c r="J241" s="166"/>
      <c r="K241" s="42"/>
      <c r="L241" s="42"/>
      <c r="M241" s="42"/>
      <c r="N241" s="42"/>
      <c r="O241" s="42"/>
      <c r="P241" s="42"/>
    </row>
    <row r="242" spans="1:16" ht="56.25">
      <c r="A242" s="41">
        <f t="shared" si="4"/>
        <v>226</v>
      </c>
      <c r="B242" s="78" t="s">
        <v>38</v>
      </c>
      <c r="C242" s="207" t="s">
        <v>1262</v>
      </c>
      <c r="D242" s="42" t="s">
        <v>316</v>
      </c>
      <c r="E242" s="226">
        <v>1</v>
      </c>
      <c r="F242" s="165"/>
      <c r="G242" s="42"/>
      <c r="H242" s="42"/>
      <c r="I242" s="42"/>
      <c r="J242" s="166"/>
      <c r="K242" s="42"/>
      <c r="L242" s="42"/>
      <c r="M242" s="42"/>
      <c r="N242" s="42"/>
      <c r="O242" s="42"/>
      <c r="P242" s="42"/>
    </row>
    <row r="243" spans="1:16" ht="56.25">
      <c r="A243" s="41">
        <f t="shared" si="4"/>
        <v>227</v>
      </c>
      <c r="B243" s="78" t="s">
        <v>38</v>
      </c>
      <c r="C243" s="266" t="s">
        <v>1263</v>
      </c>
      <c r="D243" s="42" t="s">
        <v>316</v>
      </c>
      <c r="E243" s="226">
        <v>1</v>
      </c>
      <c r="F243" s="165"/>
      <c r="G243" s="42"/>
      <c r="H243" s="42"/>
      <c r="I243" s="42"/>
      <c r="J243" s="166"/>
      <c r="K243" s="42"/>
      <c r="L243" s="42"/>
      <c r="M243" s="42"/>
      <c r="N243" s="42"/>
      <c r="O243" s="42"/>
      <c r="P243" s="42"/>
    </row>
    <row r="244" spans="1:16" ht="56.25">
      <c r="A244" s="41">
        <f t="shared" si="4"/>
        <v>228</v>
      </c>
      <c r="B244" s="78" t="s">
        <v>38</v>
      </c>
      <c r="C244" s="207" t="s">
        <v>1264</v>
      </c>
      <c r="D244" s="42" t="s">
        <v>316</v>
      </c>
      <c r="E244" s="226">
        <v>1</v>
      </c>
      <c r="F244" s="165"/>
      <c r="G244" s="42"/>
      <c r="H244" s="42"/>
      <c r="I244" s="42"/>
      <c r="J244" s="166"/>
      <c r="K244" s="42"/>
      <c r="L244" s="42"/>
      <c r="M244" s="42"/>
      <c r="N244" s="42"/>
      <c r="O244" s="42"/>
      <c r="P244" s="42"/>
    </row>
    <row r="245" spans="1:16" ht="56.25">
      <c r="A245" s="41">
        <f t="shared" si="4"/>
        <v>229</v>
      </c>
      <c r="B245" s="78" t="s">
        <v>38</v>
      </c>
      <c r="C245" s="266" t="s">
        <v>1265</v>
      </c>
      <c r="D245" s="42" t="s">
        <v>316</v>
      </c>
      <c r="E245" s="226">
        <v>1</v>
      </c>
      <c r="F245" s="165"/>
      <c r="G245" s="42"/>
      <c r="H245" s="42"/>
      <c r="I245" s="42"/>
      <c r="J245" s="166"/>
      <c r="K245" s="42"/>
      <c r="L245" s="42"/>
      <c r="M245" s="42"/>
      <c r="N245" s="42"/>
      <c r="O245" s="42"/>
      <c r="P245" s="42"/>
    </row>
    <row r="246" spans="1:16" ht="56.25">
      <c r="A246" s="41">
        <f t="shared" si="4"/>
        <v>230</v>
      </c>
      <c r="B246" s="78" t="s">
        <v>38</v>
      </c>
      <c r="C246" s="207" t="s">
        <v>1266</v>
      </c>
      <c r="D246" s="42" t="s">
        <v>316</v>
      </c>
      <c r="E246" s="226">
        <v>18</v>
      </c>
      <c r="F246" s="165"/>
      <c r="G246" s="42"/>
      <c r="H246" s="42"/>
      <c r="I246" s="42"/>
      <c r="J246" s="166"/>
      <c r="K246" s="42"/>
      <c r="L246" s="42"/>
      <c r="M246" s="42"/>
      <c r="N246" s="42"/>
      <c r="O246" s="42"/>
      <c r="P246" s="42"/>
    </row>
    <row r="247" spans="1:16" ht="56.25">
      <c r="A247" s="41">
        <f t="shared" si="4"/>
        <v>231</v>
      </c>
      <c r="B247" s="78" t="s">
        <v>38</v>
      </c>
      <c r="C247" s="266" t="s">
        <v>1267</v>
      </c>
      <c r="D247" s="42" t="s">
        <v>316</v>
      </c>
      <c r="E247" s="226">
        <v>18</v>
      </c>
      <c r="F247" s="165"/>
      <c r="G247" s="42"/>
      <c r="H247" s="42"/>
      <c r="I247" s="42"/>
      <c r="J247" s="166"/>
      <c r="K247" s="42"/>
      <c r="L247" s="42"/>
      <c r="M247" s="42"/>
      <c r="N247" s="42"/>
      <c r="O247" s="42"/>
      <c r="P247" s="42"/>
    </row>
    <row r="248" spans="1:16" ht="56.25">
      <c r="A248" s="41">
        <f t="shared" si="4"/>
        <v>232</v>
      </c>
      <c r="B248" s="78" t="s">
        <v>38</v>
      </c>
      <c r="C248" s="207" t="s">
        <v>1268</v>
      </c>
      <c r="D248" s="42" t="s">
        <v>316</v>
      </c>
      <c r="E248" s="226">
        <v>1</v>
      </c>
      <c r="F248" s="165"/>
      <c r="G248" s="42"/>
      <c r="H248" s="42"/>
      <c r="I248" s="42"/>
      <c r="J248" s="166"/>
      <c r="K248" s="42"/>
      <c r="L248" s="42"/>
      <c r="M248" s="42"/>
      <c r="N248" s="42"/>
      <c r="O248" s="42"/>
      <c r="P248" s="42"/>
    </row>
    <row r="249" spans="1:16" ht="56.25">
      <c r="A249" s="41">
        <f t="shared" si="4"/>
        <v>233</v>
      </c>
      <c r="B249" s="78" t="s">
        <v>38</v>
      </c>
      <c r="C249" s="266" t="s">
        <v>1269</v>
      </c>
      <c r="D249" s="42" t="s">
        <v>316</v>
      </c>
      <c r="E249" s="226">
        <v>1</v>
      </c>
      <c r="F249" s="165"/>
      <c r="G249" s="42"/>
      <c r="H249" s="42"/>
      <c r="I249" s="42"/>
      <c r="J249" s="166"/>
      <c r="K249" s="42"/>
      <c r="L249" s="42"/>
      <c r="M249" s="42"/>
      <c r="N249" s="42"/>
      <c r="O249" s="42"/>
      <c r="P249" s="42"/>
    </row>
    <row r="250" spans="1:16" ht="56.25">
      <c r="A250" s="41">
        <f t="shared" si="4"/>
        <v>234</v>
      </c>
      <c r="B250" s="78" t="s">
        <v>38</v>
      </c>
      <c r="C250" s="207" t="s">
        <v>1270</v>
      </c>
      <c r="D250" s="42" t="s">
        <v>316</v>
      </c>
      <c r="E250" s="226">
        <v>1</v>
      </c>
      <c r="F250" s="165"/>
      <c r="G250" s="42"/>
      <c r="H250" s="42"/>
      <c r="I250" s="42"/>
      <c r="J250" s="166"/>
      <c r="K250" s="42"/>
      <c r="L250" s="42"/>
      <c r="M250" s="42"/>
      <c r="N250" s="42"/>
      <c r="O250" s="42"/>
      <c r="P250" s="42"/>
    </row>
    <row r="251" spans="1:16" ht="56.25">
      <c r="A251" s="41">
        <f t="shared" si="4"/>
        <v>235</v>
      </c>
      <c r="B251" s="78" t="s">
        <v>38</v>
      </c>
      <c r="C251" s="266" t="s">
        <v>1271</v>
      </c>
      <c r="D251" s="42" t="s">
        <v>316</v>
      </c>
      <c r="E251" s="226">
        <v>1</v>
      </c>
      <c r="F251" s="165"/>
      <c r="G251" s="42"/>
      <c r="H251" s="42"/>
      <c r="I251" s="42"/>
      <c r="J251" s="166"/>
      <c r="K251" s="42"/>
      <c r="L251" s="42"/>
      <c r="M251" s="42"/>
      <c r="N251" s="42"/>
      <c r="O251" s="42"/>
      <c r="P251" s="42"/>
    </row>
    <row r="252" spans="1:16" ht="56.25">
      <c r="A252" s="41">
        <f t="shared" si="4"/>
        <v>236</v>
      </c>
      <c r="B252" s="78" t="s">
        <v>38</v>
      </c>
      <c r="C252" s="207" t="s">
        <v>1272</v>
      </c>
      <c r="D252" s="42" t="s">
        <v>316</v>
      </c>
      <c r="E252" s="226">
        <v>2</v>
      </c>
      <c r="F252" s="165"/>
      <c r="G252" s="42"/>
      <c r="H252" s="42"/>
      <c r="I252" s="42"/>
      <c r="J252" s="166"/>
      <c r="K252" s="42"/>
      <c r="L252" s="42"/>
      <c r="M252" s="42"/>
      <c r="N252" s="42"/>
      <c r="O252" s="42"/>
      <c r="P252" s="42"/>
    </row>
    <row r="253" spans="1:16" ht="56.25">
      <c r="A253" s="41">
        <f t="shared" si="4"/>
        <v>237</v>
      </c>
      <c r="B253" s="78" t="s">
        <v>38</v>
      </c>
      <c r="C253" s="266" t="s">
        <v>1273</v>
      </c>
      <c r="D253" s="42" t="s">
        <v>316</v>
      </c>
      <c r="E253" s="226">
        <v>2</v>
      </c>
      <c r="F253" s="165"/>
      <c r="G253" s="42"/>
      <c r="H253" s="42"/>
      <c r="I253" s="42"/>
      <c r="J253" s="166"/>
      <c r="K253" s="42"/>
      <c r="L253" s="42"/>
      <c r="M253" s="42"/>
      <c r="N253" s="42"/>
      <c r="O253" s="42"/>
      <c r="P253" s="42"/>
    </row>
    <row r="254" spans="1:16" ht="56.25">
      <c r="A254" s="41">
        <f t="shared" si="4"/>
        <v>238</v>
      </c>
      <c r="B254" s="78" t="s">
        <v>38</v>
      </c>
      <c r="C254" s="207" t="s">
        <v>1274</v>
      </c>
      <c r="D254" s="42" t="s">
        <v>316</v>
      </c>
      <c r="E254" s="226">
        <v>1</v>
      </c>
      <c r="F254" s="165"/>
      <c r="G254" s="42"/>
      <c r="H254" s="42"/>
      <c r="I254" s="42"/>
      <c r="J254" s="166"/>
      <c r="K254" s="42"/>
      <c r="L254" s="42"/>
      <c r="M254" s="42"/>
      <c r="N254" s="42"/>
      <c r="O254" s="42"/>
      <c r="P254" s="42"/>
    </row>
    <row r="255" spans="1:16" ht="56.25">
      <c r="A255" s="41">
        <f t="shared" si="4"/>
        <v>239</v>
      </c>
      <c r="B255" s="78" t="s">
        <v>38</v>
      </c>
      <c r="C255" s="266" t="s">
        <v>1275</v>
      </c>
      <c r="D255" s="42" t="s">
        <v>316</v>
      </c>
      <c r="E255" s="226">
        <v>1</v>
      </c>
      <c r="F255" s="165"/>
      <c r="G255" s="42"/>
      <c r="H255" s="42"/>
      <c r="I255" s="42"/>
      <c r="J255" s="166"/>
      <c r="K255" s="42"/>
      <c r="L255" s="42"/>
      <c r="M255" s="42"/>
      <c r="N255" s="42"/>
      <c r="O255" s="42"/>
      <c r="P255" s="42"/>
    </row>
    <row r="256" spans="1:16" ht="56.25">
      <c r="A256" s="41">
        <f t="shared" si="4"/>
        <v>240</v>
      </c>
      <c r="B256" s="78" t="s">
        <v>38</v>
      </c>
      <c r="C256" s="207" t="s">
        <v>1276</v>
      </c>
      <c r="D256" s="42" t="s">
        <v>316</v>
      </c>
      <c r="E256" s="226">
        <v>2</v>
      </c>
      <c r="F256" s="165"/>
      <c r="G256" s="42"/>
      <c r="H256" s="42"/>
      <c r="I256" s="42"/>
      <c r="J256" s="166"/>
      <c r="K256" s="42"/>
      <c r="L256" s="42"/>
      <c r="M256" s="42"/>
      <c r="N256" s="42"/>
      <c r="O256" s="42"/>
      <c r="P256" s="42"/>
    </row>
    <row r="257" spans="1:16" ht="56.25">
      <c r="A257" s="41">
        <f t="shared" si="4"/>
        <v>241</v>
      </c>
      <c r="B257" s="78" t="s">
        <v>38</v>
      </c>
      <c r="C257" s="266" t="s">
        <v>1276</v>
      </c>
      <c r="D257" s="42" t="s">
        <v>316</v>
      </c>
      <c r="E257" s="226">
        <v>2</v>
      </c>
      <c r="F257" s="165"/>
      <c r="G257" s="42"/>
      <c r="H257" s="42"/>
      <c r="I257" s="42"/>
      <c r="J257" s="166"/>
      <c r="K257" s="42"/>
      <c r="L257" s="42"/>
      <c r="M257" s="42"/>
      <c r="N257" s="42"/>
      <c r="O257" s="42"/>
      <c r="P257" s="42"/>
    </row>
    <row r="258" spans="1:16" ht="56.25">
      <c r="A258" s="41">
        <f t="shared" si="4"/>
        <v>242</v>
      </c>
      <c r="B258" s="78" t="s">
        <v>38</v>
      </c>
      <c r="C258" s="207" t="s">
        <v>1277</v>
      </c>
      <c r="D258" s="42" t="s">
        <v>316</v>
      </c>
      <c r="E258" s="226">
        <v>8</v>
      </c>
      <c r="F258" s="165"/>
      <c r="G258" s="42"/>
      <c r="H258" s="42"/>
      <c r="I258" s="42"/>
      <c r="J258" s="166"/>
      <c r="K258" s="42"/>
      <c r="L258" s="42"/>
      <c r="M258" s="42"/>
      <c r="N258" s="42"/>
      <c r="O258" s="42"/>
      <c r="P258" s="42"/>
    </row>
    <row r="259" spans="1:16" ht="56.25">
      <c r="A259" s="41">
        <f t="shared" si="4"/>
        <v>243</v>
      </c>
      <c r="B259" s="78" t="s">
        <v>38</v>
      </c>
      <c r="C259" s="387" t="s">
        <v>1278</v>
      </c>
      <c r="D259" s="388" t="s">
        <v>316</v>
      </c>
      <c r="E259" s="389">
        <v>8</v>
      </c>
      <c r="F259" s="165"/>
      <c r="G259" s="42"/>
      <c r="H259" s="42"/>
      <c r="I259" s="42"/>
      <c r="J259" s="166"/>
      <c r="K259" s="42"/>
      <c r="L259" s="42"/>
      <c r="M259" s="42"/>
      <c r="N259" s="42"/>
      <c r="O259" s="42"/>
      <c r="P259" s="42"/>
    </row>
    <row r="260" spans="1:16" ht="22.5">
      <c r="A260" s="41">
        <f t="shared" si="4"/>
        <v>244</v>
      </c>
      <c r="B260" s="78" t="s">
        <v>38</v>
      </c>
      <c r="C260" s="390" t="s">
        <v>1279</v>
      </c>
      <c r="D260" s="388" t="s">
        <v>316</v>
      </c>
      <c r="E260" s="389">
        <v>4</v>
      </c>
      <c r="F260" s="165"/>
      <c r="G260" s="42"/>
      <c r="H260" s="42"/>
      <c r="I260" s="42"/>
      <c r="J260" s="166"/>
      <c r="K260" s="42"/>
      <c r="L260" s="42"/>
      <c r="M260" s="42"/>
      <c r="N260" s="42"/>
      <c r="O260" s="42"/>
      <c r="P260" s="42"/>
    </row>
    <row r="261" spans="1:16" ht="22.5">
      <c r="A261" s="41">
        <f t="shared" si="4"/>
        <v>245</v>
      </c>
      <c r="B261" s="78" t="s">
        <v>38</v>
      </c>
      <c r="C261" s="387" t="s">
        <v>1280</v>
      </c>
      <c r="D261" s="388" t="s">
        <v>316</v>
      </c>
      <c r="E261" s="389">
        <v>4</v>
      </c>
      <c r="F261" s="165"/>
      <c r="G261" s="42"/>
      <c r="H261" s="42"/>
      <c r="I261" s="42"/>
      <c r="J261" s="166"/>
      <c r="K261" s="42"/>
      <c r="L261" s="42"/>
      <c r="M261" s="42"/>
      <c r="N261" s="42"/>
      <c r="O261" s="42"/>
      <c r="P261" s="42"/>
    </row>
    <row r="262" spans="1:16" ht="22.5">
      <c r="A262" s="41">
        <f t="shared" si="4"/>
        <v>246</v>
      </c>
      <c r="B262" s="78" t="s">
        <v>38</v>
      </c>
      <c r="C262" s="390" t="s">
        <v>1281</v>
      </c>
      <c r="D262" s="388" t="s">
        <v>316</v>
      </c>
      <c r="E262" s="389">
        <v>17</v>
      </c>
      <c r="F262" s="165"/>
      <c r="G262" s="42"/>
      <c r="H262" s="42"/>
      <c r="I262" s="42"/>
      <c r="J262" s="166"/>
      <c r="K262" s="42"/>
      <c r="L262" s="42"/>
      <c r="M262" s="42"/>
      <c r="N262" s="42"/>
      <c r="O262" s="42"/>
      <c r="P262" s="42"/>
    </row>
    <row r="263" spans="1:16" ht="22.5">
      <c r="A263" s="41">
        <f t="shared" si="4"/>
        <v>247</v>
      </c>
      <c r="B263" s="78" t="s">
        <v>38</v>
      </c>
      <c r="C263" s="387" t="s">
        <v>1282</v>
      </c>
      <c r="D263" s="388" t="s">
        <v>316</v>
      </c>
      <c r="E263" s="389">
        <v>17</v>
      </c>
      <c r="F263" s="165"/>
      <c r="G263" s="42"/>
      <c r="H263" s="42"/>
      <c r="I263" s="42"/>
      <c r="J263" s="166"/>
      <c r="K263" s="42"/>
      <c r="L263" s="42"/>
      <c r="M263" s="42"/>
      <c r="N263" s="42"/>
      <c r="O263" s="42"/>
      <c r="P263" s="42"/>
    </row>
    <row r="264" spans="1:16" ht="22.5">
      <c r="A264" s="41">
        <f t="shared" si="4"/>
        <v>248</v>
      </c>
      <c r="B264" s="78" t="s">
        <v>38</v>
      </c>
      <c r="C264" s="207" t="s">
        <v>1283</v>
      </c>
      <c r="D264" s="42" t="s">
        <v>316</v>
      </c>
      <c r="E264" s="226">
        <v>3</v>
      </c>
      <c r="F264" s="165"/>
      <c r="G264" s="42"/>
      <c r="H264" s="42"/>
      <c r="I264" s="42"/>
      <c r="J264" s="166"/>
      <c r="K264" s="42"/>
      <c r="L264" s="42"/>
      <c r="M264" s="42"/>
      <c r="N264" s="42"/>
      <c r="O264" s="42"/>
      <c r="P264" s="42"/>
    </row>
    <row r="265" spans="1:16" ht="22.5">
      <c r="A265" s="41">
        <f t="shared" si="4"/>
        <v>249</v>
      </c>
      <c r="B265" s="78" t="s">
        <v>38</v>
      </c>
      <c r="C265" s="266" t="s">
        <v>1284</v>
      </c>
      <c r="D265" s="42" t="s">
        <v>316</v>
      </c>
      <c r="E265" s="226">
        <v>3</v>
      </c>
      <c r="F265" s="165"/>
      <c r="G265" s="42"/>
      <c r="H265" s="42"/>
      <c r="I265" s="42"/>
      <c r="J265" s="166"/>
      <c r="K265" s="42"/>
      <c r="L265" s="42"/>
      <c r="M265" s="42"/>
      <c r="N265" s="42"/>
      <c r="O265" s="42"/>
      <c r="P265" s="42"/>
    </row>
    <row r="266" spans="1:16" ht="22.5">
      <c r="A266" s="41">
        <f t="shared" si="4"/>
        <v>250</v>
      </c>
      <c r="B266" s="78" t="s">
        <v>38</v>
      </c>
      <c r="C266" s="207" t="s">
        <v>1285</v>
      </c>
      <c r="D266" s="42" t="s">
        <v>316</v>
      </c>
      <c r="E266" s="226">
        <v>1</v>
      </c>
      <c r="F266" s="165"/>
      <c r="G266" s="42"/>
      <c r="H266" s="42"/>
      <c r="I266" s="42"/>
      <c r="J266" s="166"/>
      <c r="K266" s="42"/>
      <c r="L266" s="42"/>
      <c r="M266" s="42"/>
      <c r="N266" s="42"/>
      <c r="O266" s="42"/>
      <c r="P266" s="42"/>
    </row>
    <row r="267" spans="1:16" ht="22.5">
      <c r="A267" s="41">
        <f t="shared" si="4"/>
        <v>251</v>
      </c>
      <c r="B267" s="78" t="s">
        <v>38</v>
      </c>
      <c r="C267" s="266" t="s">
        <v>1286</v>
      </c>
      <c r="D267" s="42" t="s">
        <v>316</v>
      </c>
      <c r="E267" s="226">
        <v>1</v>
      </c>
      <c r="F267" s="165"/>
      <c r="G267" s="42"/>
      <c r="H267" s="42"/>
      <c r="I267" s="42"/>
      <c r="J267" s="166"/>
      <c r="K267" s="42"/>
      <c r="L267" s="42"/>
      <c r="M267" s="42"/>
      <c r="N267" s="42"/>
      <c r="O267" s="42"/>
      <c r="P267" s="42"/>
    </row>
    <row r="268" spans="1:16" ht="22.5">
      <c r="A268" s="41">
        <f t="shared" si="4"/>
        <v>252</v>
      </c>
      <c r="B268" s="78" t="s">
        <v>38</v>
      </c>
      <c r="C268" s="207" t="s">
        <v>1287</v>
      </c>
      <c r="D268" s="42" t="s">
        <v>316</v>
      </c>
      <c r="E268" s="226">
        <v>5</v>
      </c>
      <c r="F268" s="165"/>
      <c r="G268" s="42"/>
      <c r="H268" s="42"/>
      <c r="I268" s="42"/>
      <c r="J268" s="166"/>
      <c r="K268" s="42"/>
      <c r="L268" s="42"/>
      <c r="M268" s="42"/>
      <c r="N268" s="42"/>
      <c r="O268" s="42"/>
      <c r="P268" s="42"/>
    </row>
    <row r="269" spans="1:16" ht="22.5">
      <c r="A269" s="41">
        <f t="shared" si="4"/>
        <v>253</v>
      </c>
      <c r="B269" s="78" t="s">
        <v>38</v>
      </c>
      <c r="C269" s="266" t="s">
        <v>1288</v>
      </c>
      <c r="D269" s="42" t="s">
        <v>316</v>
      </c>
      <c r="E269" s="226">
        <v>5</v>
      </c>
      <c r="F269" s="165"/>
      <c r="G269" s="42"/>
      <c r="H269" s="42"/>
      <c r="I269" s="42"/>
      <c r="J269" s="166"/>
      <c r="K269" s="42"/>
      <c r="L269" s="42"/>
      <c r="M269" s="42"/>
      <c r="N269" s="42"/>
      <c r="O269" s="42"/>
      <c r="P269" s="42"/>
    </row>
    <row r="270" spans="1:16" ht="22.5">
      <c r="A270" s="41">
        <f t="shared" si="4"/>
        <v>254</v>
      </c>
      <c r="B270" s="78" t="s">
        <v>38</v>
      </c>
      <c r="C270" s="207" t="s">
        <v>1289</v>
      </c>
      <c r="D270" s="42" t="s">
        <v>316</v>
      </c>
      <c r="E270" s="226">
        <v>3</v>
      </c>
      <c r="F270" s="165"/>
      <c r="G270" s="42"/>
      <c r="H270" s="42"/>
      <c r="I270" s="42"/>
      <c r="J270" s="166"/>
      <c r="K270" s="42"/>
      <c r="L270" s="42"/>
      <c r="M270" s="42"/>
      <c r="N270" s="42"/>
      <c r="O270" s="42"/>
      <c r="P270" s="42"/>
    </row>
    <row r="271" spans="1:16" ht="22.5">
      <c r="A271" s="41">
        <f t="shared" si="4"/>
        <v>255</v>
      </c>
      <c r="B271" s="78" t="s">
        <v>38</v>
      </c>
      <c r="C271" s="266" t="s">
        <v>1290</v>
      </c>
      <c r="D271" s="42" t="s">
        <v>316</v>
      </c>
      <c r="E271" s="226">
        <v>3</v>
      </c>
      <c r="F271" s="165"/>
      <c r="G271" s="42"/>
      <c r="H271" s="42"/>
      <c r="I271" s="42"/>
      <c r="J271" s="166"/>
      <c r="K271" s="42"/>
      <c r="L271" s="42"/>
      <c r="M271" s="42"/>
      <c r="N271" s="42"/>
      <c r="O271" s="42"/>
      <c r="P271" s="42"/>
    </row>
    <row r="272" spans="1:16" ht="22.5">
      <c r="A272" s="41">
        <f t="shared" si="4"/>
        <v>256</v>
      </c>
      <c r="B272" s="78" t="s">
        <v>38</v>
      </c>
      <c r="C272" s="207" t="s">
        <v>1291</v>
      </c>
      <c r="D272" s="42" t="s">
        <v>316</v>
      </c>
      <c r="E272" s="226">
        <v>1</v>
      </c>
      <c r="F272" s="165"/>
      <c r="G272" s="42"/>
      <c r="H272" s="42"/>
      <c r="I272" s="42"/>
      <c r="J272" s="166"/>
      <c r="K272" s="42"/>
      <c r="L272" s="42"/>
      <c r="M272" s="42"/>
      <c r="N272" s="42"/>
      <c r="O272" s="42"/>
      <c r="P272" s="42"/>
    </row>
    <row r="273" spans="1:16" ht="22.5">
      <c r="A273" s="41">
        <f t="shared" si="4"/>
        <v>257</v>
      </c>
      <c r="B273" s="78" t="s">
        <v>38</v>
      </c>
      <c r="C273" s="266" t="s">
        <v>1292</v>
      </c>
      <c r="D273" s="42" t="s">
        <v>316</v>
      </c>
      <c r="E273" s="226">
        <v>1</v>
      </c>
      <c r="F273" s="165"/>
      <c r="G273" s="42"/>
      <c r="H273" s="42"/>
      <c r="I273" s="42"/>
      <c r="J273" s="166"/>
      <c r="K273" s="42"/>
      <c r="L273" s="42"/>
      <c r="M273" s="42"/>
      <c r="N273" s="42"/>
      <c r="O273" s="42"/>
      <c r="P273" s="42"/>
    </row>
    <row r="274" spans="1:16" ht="11.25">
      <c r="A274" s="41">
        <f t="shared" si="4"/>
        <v>258</v>
      </c>
      <c r="B274" s="78" t="s">
        <v>38</v>
      </c>
      <c r="C274" s="207" t="s">
        <v>1293</v>
      </c>
      <c r="D274" s="42" t="s">
        <v>4</v>
      </c>
      <c r="E274" s="226">
        <v>1</v>
      </c>
      <c r="F274" s="165"/>
      <c r="G274" s="42"/>
      <c r="H274" s="42"/>
      <c r="I274" s="42"/>
      <c r="J274" s="166"/>
      <c r="K274" s="42"/>
      <c r="L274" s="42"/>
      <c r="M274" s="42"/>
      <c r="N274" s="42"/>
      <c r="O274" s="42"/>
      <c r="P274" s="42"/>
    </row>
    <row r="275" spans="1:16" ht="11.25">
      <c r="A275" s="41">
        <f t="shared" si="4"/>
        <v>259</v>
      </c>
      <c r="B275" s="78" t="s">
        <v>38</v>
      </c>
      <c r="C275" s="266" t="s">
        <v>1294</v>
      </c>
      <c r="D275" s="42" t="s">
        <v>4</v>
      </c>
      <c r="E275" s="226">
        <v>1</v>
      </c>
      <c r="F275" s="165"/>
      <c r="G275" s="42"/>
      <c r="H275" s="42"/>
      <c r="I275" s="42"/>
      <c r="J275" s="166"/>
      <c r="K275" s="42"/>
      <c r="L275" s="42"/>
      <c r="M275" s="42"/>
      <c r="N275" s="42"/>
      <c r="O275" s="42"/>
      <c r="P275" s="42"/>
    </row>
    <row r="276" spans="1:16" ht="11.25">
      <c r="A276" s="41">
        <f t="shared" si="4"/>
        <v>260</v>
      </c>
      <c r="B276" s="78" t="s">
        <v>38</v>
      </c>
      <c r="C276" s="207" t="s">
        <v>1295</v>
      </c>
      <c r="D276" s="42" t="s">
        <v>4</v>
      </c>
      <c r="E276" s="226">
        <v>11</v>
      </c>
      <c r="F276" s="165"/>
      <c r="G276" s="42"/>
      <c r="H276" s="42"/>
      <c r="I276" s="42"/>
      <c r="J276" s="166"/>
      <c r="K276" s="42"/>
      <c r="L276" s="42"/>
      <c r="M276" s="42"/>
      <c r="N276" s="42"/>
      <c r="O276" s="42"/>
      <c r="P276" s="42"/>
    </row>
    <row r="277" spans="1:16" ht="11.25">
      <c r="A277" s="41">
        <f t="shared" si="4"/>
        <v>261</v>
      </c>
      <c r="B277" s="78" t="s">
        <v>38</v>
      </c>
      <c r="C277" s="266" t="s">
        <v>1296</v>
      </c>
      <c r="D277" s="42" t="s">
        <v>4</v>
      </c>
      <c r="E277" s="226">
        <v>11</v>
      </c>
      <c r="F277" s="165"/>
      <c r="G277" s="42"/>
      <c r="H277" s="42"/>
      <c r="I277" s="42"/>
      <c r="J277" s="166"/>
      <c r="K277" s="42"/>
      <c r="L277" s="42"/>
      <c r="M277" s="42"/>
      <c r="N277" s="42"/>
      <c r="O277" s="42"/>
      <c r="P277" s="42"/>
    </row>
    <row r="278" spans="1:16" ht="11.25">
      <c r="A278" s="41">
        <f t="shared" si="4"/>
        <v>262</v>
      </c>
      <c r="B278" s="78" t="s">
        <v>38</v>
      </c>
      <c r="C278" s="207" t="s">
        <v>1297</v>
      </c>
      <c r="D278" s="42" t="s">
        <v>4</v>
      </c>
      <c r="E278" s="226">
        <v>12</v>
      </c>
      <c r="F278" s="165"/>
      <c r="G278" s="42"/>
      <c r="H278" s="42"/>
      <c r="I278" s="42"/>
      <c r="J278" s="166"/>
      <c r="K278" s="42"/>
      <c r="L278" s="42"/>
      <c r="M278" s="42"/>
      <c r="N278" s="42"/>
      <c r="O278" s="42"/>
      <c r="P278" s="42"/>
    </row>
    <row r="279" spans="1:16" ht="11.25">
      <c r="A279" s="41">
        <f t="shared" si="4"/>
        <v>263</v>
      </c>
      <c r="B279" s="78" t="s">
        <v>38</v>
      </c>
      <c r="C279" s="266" t="s">
        <v>1298</v>
      </c>
      <c r="D279" s="42" t="s">
        <v>4</v>
      </c>
      <c r="E279" s="226">
        <v>12</v>
      </c>
      <c r="F279" s="165"/>
      <c r="G279" s="42"/>
      <c r="H279" s="42"/>
      <c r="I279" s="42"/>
      <c r="J279" s="166"/>
      <c r="K279" s="42"/>
      <c r="L279" s="42"/>
      <c r="M279" s="42"/>
      <c r="N279" s="42"/>
      <c r="O279" s="42"/>
      <c r="P279" s="42"/>
    </row>
    <row r="280" spans="1:16" ht="11.25">
      <c r="A280" s="41">
        <f t="shared" si="4"/>
        <v>264</v>
      </c>
      <c r="B280" s="78" t="s">
        <v>38</v>
      </c>
      <c r="C280" s="207" t="s">
        <v>1299</v>
      </c>
      <c r="D280" s="42" t="s">
        <v>4</v>
      </c>
      <c r="E280" s="226">
        <v>4</v>
      </c>
      <c r="F280" s="165"/>
      <c r="G280" s="42"/>
      <c r="H280" s="42"/>
      <c r="I280" s="42"/>
      <c r="J280" s="166"/>
      <c r="K280" s="42"/>
      <c r="L280" s="42"/>
      <c r="M280" s="42"/>
      <c r="N280" s="42"/>
      <c r="O280" s="42"/>
      <c r="P280" s="42"/>
    </row>
    <row r="281" spans="1:16" ht="11.25">
      <c r="A281" s="41">
        <f t="shared" si="4"/>
        <v>265</v>
      </c>
      <c r="B281" s="78" t="s">
        <v>38</v>
      </c>
      <c r="C281" s="266" t="s">
        <v>1300</v>
      </c>
      <c r="D281" s="42" t="s">
        <v>4</v>
      </c>
      <c r="E281" s="226">
        <v>4</v>
      </c>
      <c r="F281" s="165"/>
      <c r="G281" s="42"/>
      <c r="H281" s="42"/>
      <c r="I281" s="42"/>
      <c r="J281" s="166"/>
      <c r="K281" s="42"/>
      <c r="L281" s="42"/>
      <c r="M281" s="42"/>
      <c r="N281" s="42"/>
      <c r="O281" s="42"/>
      <c r="P281" s="42"/>
    </row>
    <row r="282" spans="1:16" ht="11.25">
      <c r="A282" s="41">
        <f t="shared" si="4"/>
        <v>266</v>
      </c>
      <c r="B282" s="78" t="s">
        <v>38</v>
      </c>
      <c r="C282" s="207" t="s">
        <v>1301</v>
      </c>
      <c r="D282" s="42" t="s">
        <v>4</v>
      </c>
      <c r="E282" s="226">
        <v>1</v>
      </c>
      <c r="F282" s="165"/>
      <c r="G282" s="42"/>
      <c r="H282" s="42"/>
      <c r="I282" s="42"/>
      <c r="J282" s="166"/>
      <c r="K282" s="42"/>
      <c r="L282" s="42"/>
      <c r="M282" s="42"/>
      <c r="N282" s="42"/>
      <c r="O282" s="42"/>
      <c r="P282" s="42"/>
    </row>
    <row r="283" spans="1:16" ht="11.25">
      <c r="A283" s="41">
        <f t="shared" si="4"/>
        <v>267</v>
      </c>
      <c r="B283" s="78" t="s">
        <v>38</v>
      </c>
      <c r="C283" s="266" t="s">
        <v>1302</v>
      </c>
      <c r="D283" s="42" t="s">
        <v>4</v>
      </c>
      <c r="E283" s="226">
        <v>1</v>
      </c>
      <c r="F283" s="165"/>
      <c r="G283" s="42"/>
      <c r="H283" s="42"/>
      <c r="I283" s="42"/>
      <c r="J283" s="166"/>
      <c r="K283" s="42"/>
      <c r="L283" s="42"/>
      <c r="M283" s="42"/>
      <c r="N283" s="42"/>
      <c r="O283" s="42"/>
      <c r="P283" s="42"/>
    </row>
    <row r="284" spans="1:16" ht="11.25">
      <c r="A284" s="41">
        <f aca="true" t="shared" si="5" ref="A284:A317">A283+1</f>
        <v>268</v>
      </c>
      <c r="B284" s="78" t="s">
        <v>38</v>
      </c>
      <c r="C284" s="207" t="s">
        <v>1303</v>
      </c>
      <c r="D284" s="42" t="s">
        <v>4</v>
      </c>
      <c r="E284" s="226">
        <v>20</v>
      </c>
      <c r="F284" s="165"/>
      <c r="G284" s="42"/>
      <c r="H284" s="42"/>
      <c r="I284" s="42"/>
      <c r="J284" s="166"/>
      <c r="K284" s="42"/>
      <c r="L284" s="42"/>
      <c r="M284" s="42"/>
      <c r="N284" s="42"/>
      <c r="O284" s="42"/>
      <c r="P284" s="42"/>
    </row>
    <row r="285" spans="1:16" ht="11.25">
      <c r="A285" s="41">
        <f t="shared" si="5"/>
        <v>269</v>
      </c>
      <c r="B285" s="78" t="s">
        <v>38</v>
      </c>
      <c r="C285" s="266" t="s">
        <v>1304</v>
      </c>
      <c r="D285" s="42" t="s">
        <v>4</v>
      </c>
      <c r="E285" s="226">
        <v>20</v>
      </c>
      <c r="F285" s="165"/>
      <c r="G285" s="42"/>
      <c r="H285" s="42"/>
      <c r="I285" s="42"/>
      <c r="J285" s="166"/>
      <c r="K285" s="42"/>
      <c r="L285" s="42"/>
      <c r="M285" s="42"/>
      <c r="N285" s="42"/>
      <c r="O285" s="42"/>
      <c r="P285" s="42"/>
    </row>
    <row r="286" spans="1:16" ht="11.25">
      <c r="A286" s="41">
        <f t="shared" si="5"/>
        <v>270</v>
      </c>
      <c r="B286" s="78" t="s">
        <v>38</v>
      </c>
      <c r="C286" s="207" t="s">
        <v>1305</v>
      </c>
      <c r="D286" s="42" t="s">
        <v>4</v>
      </c>
      <c r="E286" s="226">
        <v>20</v>
      </c>
      <c r="F286" s="165"/>
      <c r="G286" s="42"/>
      <c r="H286" s="42"/>
      <c r="I286" s="42"/>
      <c r="J286" s="166"/>
      <c r="K286" s="42"/>
      <c r="L286" s="42"/>
      <c r="M286" s="42"/>
      <c r="N286" s="42"/>
      <c r="O286" s="42"/>
      <c r="P286" s="42"/>
    </row>
    <row r="287" spans="1:16" ht="11.25">
      <c r="A287" s="41">
        <f t="shared" si="5"/>
        <v>271</v>
      </c>
      <c r="B287" s="78" t="s">
        <v>38</v>
      </c>
      <c r="C287" s="266" t="s">
        <v>1306</v>
      </c>
      <c r="D287" s="42" t="s">
        <v>4</v>
      </c>
      <c r="E287" s="226">
        <v>20</v>
      </c>
      <c r="F287" s="165"/>
      <c r="G287" s="42"/>
      <c r="H287" s="42"/>
      <c r="I287" s="42"/>
      <c r="J287" s="166"/>
      <c r="K287" s="42"/>
      <c r="L287" s="42"/>
      <c r="M287" s="42"/>
      <c r="N287" s="42"/>
      <c r="O287" s="42"/>
      <c r="P287" s="42"/>
    </row>
    <row r="288" spans="1:16" ht="11.25">
      <c r="A288" s="41">
        <f t="shared" si="5"/>
        <v>272</v>
      </c>
      <c r="B288" s="78" t="s">
        <v>38</v>
      </c>
      <c r="C288" s="207" t="s">
        <v>1307</v>
      </c>
      <c r="D288" s="42" t="s">
        <v>4</v>
      </c>
      <c r="E288" s="226">
        <v>3</v>
      </c>
      <c r="F288" s="165"/>
      <c r="G288" s="42"/>
      <c r="H288" s="42"/>
      <c r="I288" s="42"/>
      <c r="J288" s="166"/>
      <c r="K288" s="42"/>
      <c r="L288" s="42"/>
      <c r="M288" s="42"/>
      <c r="N288" s="42"/>
      <c r="O288" s="42"/>
      <c r="P288" s="42"/>
    </row>
    <row r="289" spans="1:16" ht="11.25">
      <c r="A289" s="41">
        <f t="shared" si="5"/>
        <v>273</v>
      </c>
      <c r="B289" s="78" t="s">
        <v>38</v>
      </c>
      <c r="C289" s="266" t="s">
        <v>1308</v>
      </c>
      <c r="D289" s="42" t="s">
        <v>4</v>
      </c>
      <c r="E289" s="226">
        <v>3</v>
      </c>
      <c r="F289" s="165"/>
      <c r="G289" s="42"/>
      <c r="H289" s="42"/>
      <c r="I289" s="42"/>
      <c r="J289" s="166"/>
      <c r="K289" s="42"/>
      <c r="L289" s="42"/>
      <c r="M289" s="42"/>
      <c r="N289" s="42"/>
      <c r="O289" s="42"/>
      <c r="P289" s="42"/>
    </row>
    <row r="290" spans="1:16" ht="11.25">
      <c r="A290" s="41">
        <f t="shared" si="5"/>
        <v>274</v>
      </c>
      <c r="B290" s="78" t="s">
        <v>38</v>
      </c>
      <c r="C290" s="207" t="s">
        <v>1309</v>
      </c>
      <c r="D290" s="42" t="s">
        <v>4</v>
      </c>
      <c r="E290" s="226">
        <v>1</v>
      </c>
      <c r="F290" s="165"/>
      <c r="G290" s="42"/>
      <c r="H290" s="42"/>
      <c r="I290" s="42"/>
      <c r="J290" s="166"/>
      <c r="K290" s="42"/>
      <c r="L290" s="42"/>
      <c r="M290" s="42"/>
      <c r="N290" s="42"/>
      <c r="O290" s="42"/>
      <c r="P290" s="42"/>
    </row>
    <row r="291" spans="1:16" ht="11.25">
      <c r="A291" s="41">
        <f t="shared" si="5"/>
        <v>275</v>
      </c>
      <c r="B291" s="78" t="s">
        <v>38</v>
      </c>
      <c r="C291" s="266" t="s">
        <v>1310</v>
      </c>
      <c r="D291" s="42" t="s">
        <v>4</v>
      </c>
      <c r="E291" s="226">
        <v>1</v>
      </c>
      <c r="F291" s="165"/>
      <c r="G291" s="42"/>
      <c r="H291" s="42"/>
      <c r="I291" s="42"/>
      <c r="J291" s="166"/>
      <c r="K291" s="42"/>
      <c r="L291" s="42"/>
      <c r="M291" s="42"/>
      <c r="N291" s="42"/>
      <c r="O291" s="42"/>
      <c r="P291" s="42"/>
    </row>
    <row r="292" spans="1:16" ht="11.25">
      <c r="A292" s="41">
        <f t="shared" si="5"/>
        <v>276</v>
      </c>
      <c r="B292" s="78" t="s">
        <v>38</v>
      </c>
      <c r="C292" s="207" t="s">
        <v>1311</v>
      </c>
      <c r="D292" s="42" t="s">
        <v>4</v>
      </c>
      <c r="E292" s="226">
        <v>1</v>
      </c>
      <c r="F292" s="165"/>
      <c r="G292" s="42"/>
      <c r="H292" s="42"/>
      <c r="I292" s="42"/>
      <c r="J292" s="166"/>
      <c r="K292" s="42"/>
      <c r="L292" s="42"/>
      <c r="M292" s="42"/>
      <c r="N292" s="42"/>
      <c r="O292" s="42"/>
      <c r="P292" s="42"/>
    </row>
    <row r="293" spans="1:16" ht="11.25">
      <c r="A293" s="41">
        <f t="shared" si="5"/>
        <v>277</v>
      </c>
      <c r="B293" s="78" t="s">
        <v>38</v>
      </c>
      <c r="C293" s="266" t="s">
        <v>1312</v>
      </c>
      <c r="D293" s="42" t="s">
        <v>4</v>
      </c>
      <c r="E293" s="226">
        <v>1</v>
      </c>
      <c r="F293" s="165"/>
      <c r="G293" s="42"/>
      <c r="H293" s="42"/>
      <c r="I293" s="42"/>
      <c r="J293" s="166"/>
      <c r="K293" s="42"/>
      <c r="L293" s="42"/>
      <c r="M293" s="42"/>
      <c r="N293" s="42"/>
      <c r="O293" s="42"/>
      <c r="P293" s="42"/>
    </row>
    <row r="294" spans="1:16" ht="11.25">
      <c r="A294" s="41">
        <f t="shared" si="5"/>
        <v>278</v>
      </c>
      <c r="B294" s="78" t="s">
        <v>38</v>
      </c>
      <c r="C294" s="207" t="s">
        <v>1313</v>
      </c>
      <c r="D294" s="42" t="s">
        <v>1203</v>
      </c>
      <c r="E294" s="226">
        <v>1</v>
      </c>
      <c r="F294" s="165"/>
      <c r="G294" s="42"/>
      <c r="H294" s="42"/>
      <c r="I294" s="42"/>
      <c r="J294" s="166"/>
      <c r="K294" s="42"/>
      <c r="L294" s="42"/>
      <c r="M294" s="42"/>
      <c r="N294" s="42"/>
      <c r="O294" s="42"/>
      <c r="P294" s="42"/>
    </row>
    <row r="295" spans="1:16" ht="22.5">
      <c r="A295" s="41">
        <f t="shared" si="5"/>
        <v>279</v>
      </c>
      <c r="B295" s="78" t="s">
        <v>38</v>
      </c>
      <c r="C295" s="266" t="s">
        <v>1314</v>
      </c>
      <c r="D295" s="42" t="s">
        <v>1203</v>
      </c>
      <c r="E295" s="226">
        <v>1</v>
      </c>
      <c r="F295" s="165"/>
      <c r="G295" s="42"/>
      <c r="H295" s="42"/>
      <c r="I295" s="42"/>
      <c r="J295" s="166"/>
      <c r="K295" s="42"/>
      <c r="L295" s="42"/>
      <c r="M295" s="42"/>
      <c r="N295" s="42"/>
      <c r="O295" s="42"/>
      <c r="P295" s="42"/>
    </row>
    <row r="296" spans="1:16" ht="11.25">
      <c r="A296" s="41">
        <f t="shared" si="5"/>
        <v>280</v>
      </c>
      <c r="B296" s="78" t="s">
        <v>38</v>
      </c>
      <c r="C296" s="207" t="s">
        <v>1213</v>
      </c>
      <c r="D296" s="42" t="s">
        <v>1203</v>
      </c>
      <c r="E296" s="226">
        <v>2</v>
      </c>
      <c r="F296" s="165"/>
      <c r="G296" s="42"/>
      <c r="H296" s="42"/>
      <c r="I296" s="42"/>
      <c r="J296" s="166"/>
      <c r="K296" s="42"/>
      <c r="L296" s="42"/>
      <c r="M296" s="42"/>
      <c r="N296" s="42"/>
      <c r="O296" s="42"/>
      <c r="P296" s="42"/>
    </row>
    <row r="297" spans="1:16" ht="22.5">
      <c r="A297" s="41">
        <f t="shared" si="5"/>
        <v>281</v>
      </c>
      <c r="B297" s="78" t="s">
        <v>38</v>
      </c>
      <c r="C297" s="266" t="s">
        <v>1315</v>
      </c>
      <c r="D297" s="42" t="s">
        <v>1203</v>
      </c>
      <c r="E297" s="226">
        <v>2</v>
      </c>
      <c r="F297" s="165"/>
      <c r="G297" s="42"/>
      <c r="H297" s="42"/>
      <c r="I297" s="42"/>
      <c r="J297" s="166"/>
      <c r="K297" s="42"/>
      <c r="L297" s="42"/>
      <c r="M297" s="42"/>
      <c r="N297" s="42"/>
      <c r="O297" s="42"/>
      <c r="P297" s="42"/>
    </row>
    <row r="298" spans="1:16" ht="11.25">
      <c r="A298" s="41">
        <f t="shared" si="5"/>
        <v>282</v>
      </c>
      <c r="B298" s="78" t="s">
        <v>38</v>
      </c>
      <c r="C298" s="207" t="s">
        <v>1316</v>
      </c>
      <c r="D298" s="42" t="s">
        <v>1203</v>
      </c>
      <c r="E298" s="226">
        <v>6</v>
      </c>
      <c r="F298" s="165"/>
      <c r="G298" s="42"/>
      <c r="H298" s="42"/>
      <c r="I298" s="42"/>
      <c r="J298" s="166"/>
      <c r="K298" s="42"/>
      <c r="L298" s="42"/>
      <c r="M298" s="42"/>
      <c r="N298" s="42"/>
      <c r="O298" s="42"/>
      <c r="P298" s="42"/>
    </row>
    <row r="299" spans="1:16" ht="22.5">
      <c r="A299" s="41">
        <f t="shared" si="5"/>
        <v>283</v>
      </c>
      <c r="B299" s="78" t="s">
        <v>38</v>
      </c>
      <c r="C299" s="266" t="s">
        <v>1317</v>
      </c>
      <c r="D299" s="42" t="s">
        <v>1203</v>
      </c>
      <c r="E299" s="226">
        <v>6</v>
      </c>
      <c r="F299" s="165"/>
      <c r="G299" s="42"/>
      <c r="H299" s="42"/>
      <c r="I299" s="42"/>
      <c r="J299" s="166"/>
      <c r="K299" s="42"/>
      <c r="L299" s="42"/>
      <c r="M299" s="42"/>
      <c r="N299" s="42"/>
      <c r="O299" s="42"/>
      <c r="P299" s="42"/>
    </row>
    <row r="300" spans="1:16" ht="11.25">
      <c r="A300" s="41">
        <f t="shared" si="5"/>
        <v>284</v>
      </c>
      <c r="B300" s="78" t="s">
        <v>38</v>
      </c>
      <c r="C300" s="207" t="s">
        <v>1318</v>
      </c>
      <c r="D300" s="42" t="s">
        <v>1203</v>
      </c>
      <c r="E300" s="226">
        <v>15</v>
      </c>
      <c r="F300" s="165"/>
      <c r="G300" s="42"/>
      <c r="H300" s="42"/>
      <c r="I300" s="42"/>
      <c r="J300" s="166"/>
      <c r="K300" s="42"/>
      <c r="L300" s="42"/>
      <c r="M300" s="42"/>
      <c r="N300" s="42"/>
      <c r="O300" s="42"/>
      <c r="P300" s="42"/>
    </row>
    <row r="301" spans="1:16" ht="22.5">
      <c r="A301" s="41">
        <f t="shared" si="5"/>
        <v>285</v>
      </c>
      <c r="B301" s="78" t="s">
        <v>38</v>
      </c>
      <c r="C301" s="266" t="s">
        <v>1319</v>
      </c>
      <c r="D301" s="42" t="s">
        <v>1203</v>
      </c>
      <c r="E301" s="226">
        <v>15</v>
      </c>
      <c r="F301" s="165"/>
      <c r="G301" s="42"/>
      <c r="H301" s="42"/>
      <c r="I301" s="42"/>
      <c r="J301" s="166"/>
      <c r="K301" s="42"/>
      <c r="L301" s="42"/>
      <c r="M301" s="42"/>
      <c r="N301" s="42"/>
      <c r="O301" s="42"/>
      <c r="P301" s="42"/>
    </row>
    <row r="302" spans="1:16" ht="11.25">
      <c r="A302" s="41">
        <f t="shared" si="5"/>
        <v>286</v>
      </c>
      <c r="B302" s="78" t="s">
        <v>38</v>
      </c>
      <c r="C302" s="207" t="s">
        <v>1320</v>
      </c>
      <c r="D302" s="42" t="s">
        <v>1203</v>
      </c>
      <c r="E302" s="226">
        <v>2</v>
      </c>
      <c r="F302" s="165"/>
      <c r="G302" s="42"/>
      <c r="H302" s="42"/>
      <c r="I302" s="42"/>
      <c r="J302" s="166"/>
      <c r="K302" s="42"/>
      <c r="L302" s="42"/>
      <c r="M302" s="42"/>
      <c r="N302" s="42"/>
      <c r="O302" s="42"/>
      <c r="P302" s="42"/>
    </row>
    <row r="303" spans="1:16" ht="22.5">
      <c r="A303" s="41">
        <f t="shared" si="5"/>
        <v>287</v>
      </c>
      <c r="B303" s="78" t="s">
        <v>38</v>
      </c>
      <c r="C303" s="266" t="s">
        <v>1321</v>
      </c>
      <c r="D303" s="42" t="s">
        <v>1203</v>
      </c>
      <c r="E303" s="226">
        <v>2</v>
      </c>
      <c r="F303" s="165"/>
      <c r="G303" s="42"/>
      <c r="H303" s="42"/>
      <c r="I303" s="42"/>
      <c r="J303" s="166"/>
      <c r="K303" s="42"/>
      <c r="L303" s="42"/>
      <c r="M303" s="42"/>
      <c r="N303" s="42"/>
      <c r="O303" s="42"/>
      <c r="P303" s="42"/>
    </row>
    <row r="304" spans="1:16" ht="11.25">
      <c r="A304" s="41">
        <f t="shared" si="5"/>
        <v>288</v>
      </c>
      <c r="B304" s="78" t="s">
        <v>38</v>
      </c>
      <c r="C304" s="207" t="s">
        <v>1322</v>
      </c>
      <c r="D304" s="42" t="s">
        <v>1203</v>
      </c>
      <c r="E304" s="226">
        <v>1</v>
      </c>
      <c r="F304" s="165"/>
      <c r="G304" s="42"/>
      <c r="H304" s="42"/>
      <c r="I304" s="42"/>
      <c r="J304" s="166"/>
      <c r="K304" s="42"/>
      <c r="L304" s="42"/>
      <c r="M304" s="42"/>
      <c r="N304" s="42"/>
      <c r="O304" s="42"/>
      <c r="P304" s="42"/>
    </row>
    <row r="305" spans="1:16" ht="22.5">
      <c r="A305" s="41">
        <f t="shared" si="5"/>
        <v>289</v>
      </c>
      <c r="B305" s="78" t="s">
        <v>38</v>
      </c>
      <c r="C305" s="266" t="s">
        <v>1323</v>
      </c>
      <c r="D305" s="42" t="s">
        <v>1203</v>
      </c>
      <c r="E305" s="226">
        <v>1</v>
      </c>
      <c r="F305" s="165"/>
      <c r="G305" s="42"/>
      <c r="H305" s="42"/>
      <c r="I305" s="42"/>
      <c r="J305" s="166"/>
      <c r="K305" s="42"/>
      <c r="L305" s="42"/>
      <c r="M305" s="42"/>
      <c r="N305" s="42"/>
      <c r="O305" s="42"/>
      <c r="P305" s="42"/>
    </row>
    <row r="306" spans="1:16" ht="11.25">
      <c r="A306" s="41">
        <f t="shared" si="5"/>
        <v>290</v>
      </c>
      <c r="B306" s="78" t="s">
        <v>38</v>
      </c>
      <c r="C306" s="207" t="s">
        <v>1228</v>
      </c>
      <c r="D306" s="42" t="s">
        <v>1203</v>
      </c>
      <c r="E306" s="226">
        <v>95</v>
      </c>
      <c r="F306" s="165"/>
      <c r="G306" s="42"/>
      <c r="H306" s="42"/>
      <c r="I306" s="42"/>
      <c r="J306" s="166"/>
      <c r="K306" s="42"/>
      <c r="L306" s="42"/>
      <c r="M306" s="42"/>
      <c r="N306" s="42"/>
      <c r="O306" s="42"/>
      <c r="P306" s="42"/>
    </row>
    <row r="307" spans="1:16" ht="22.5">
      <c r="A307" s="41">
        <f t="shared" si="5"/>
        <v>291</v>
      </c>
      <c r="B307" s="78" t="s">
        <v>38</v>
      </c>
      <c r="C307" s="207" t="s">
        <v>1229</v>
      </c>
      <c r="D307" s="42" t="s">
        <v>1203</v>
      </c>
      <c r="E307" s="226">
        <v>167</v>
      </c>
      <c r="F307" s="165"/>
      <c r="G307" s="42"/>
      <c r="H307" s="42"/>
      <c r="I307" s="42"/>
      <c r="J307" s="166"/>
      <c r="K307" s="42"/>
      <c r="L307" s="42"/>
      <c r="M307" s="42"/>
      <c r="N307" s="42"/>
      <c r="O307" s="42"/>
      <c r="P307" s="42"/>
    </row>
    <row r="308" spans="1:16" ht="22.5">
      <c r="A308" s="41">
        <f t="shared" si="5"/>
        <v>292</v>
      </c>
      <c r="B308" s="78" t="s">
        <v>38</v>
      </c>
      <c r="C308" s="207" t="s">
        <v>1230</v>
      </c>
      <c r="D308" s="42" t="s">
        <v>1203</v>
      </c>
      <c r="E308" s="226">
        <v>62</v>
      </c>
      <c r="F308" s="165"/>
      <c r="G308" s="42"/>
      <c r="H308" s="42"/>
      <c r="I308" s="42"/>
      <c r="J308" s="166"/>
      <c r="K308" s="42"/>
      <c r="L308" s="42"/>
      <c r="M308" s="42"/>
      <c r="N308" s="42"/>
      <c r="O308" s="42"/>
      <c r="P308" s="42"/>
    </row>
    <row r="309" spans="1:16" ht="22.5">
      <c r="A309" s="41">
        <f t="shared" si="5"/>
        <v>293</v>
      </c>
      <c r="B309" s="78" t="s">
        <v>38</v>
      </c>
      <c r="C309" s="207" t="s">
        <v>1226</v>
      </c>
      <c r="D309" s="42" t="s">
        <v>334</v>
      </c>
      <c r="E309" s="226">
        <v>285</v>
      </c>
      <c r="F309" s="165"/>
      <c r="G309" s="42"/>
      <c r="H309" s="42"/>
      <c r="I309" s="42"/>
      <c r="J309" s="166"/>
      <c r="K309" s="42"/>
      <c r="L309" s="42"/>
      <c r="M309" s="42"/>
      <c r="N309" s="42"/>
      <c r="O309" s="42"/>
      <c r="P309" s="42"/>
    </row>
    <row r="310" spans="1:16" ht="22.5">
      <c r="A310" s="41">
        <f t="shared" si="5"/>
        <v>294</v>
      </c>
      <c r="B310" s="78" t="s">
        <v>38</v>
      </c>
      <c r="C310" s="266" t="s">
        <v>1324</v>
      </c>
      <c r="D310" s="42" t="s">
        <v>334</v>
      </c>
      <c r="E310" s="226">
        <v>285</v>
      </c>
      <c r="F310" s="165"/>
      <c r="G310" s="42"/>
      <c r="H310" s="42"/>
      <c r="I310" s="42"/>
      <c r="J310" s="166"/>
      <c r="K310" s="42"/>
      <c r="L310" s="42"/>
      <c r="M310" s="42"/>
      <c r="N310" s="42"/>
      <c r="O310" s="42"/>
      <c r="P310" s="42"/>
    </row>
    <row r="311" spans="1:16" ht="22.5">
      <c r="A311" s="41">
        <f t="shared" si="5"/>
        <v>295</v>
      </c>
      <c r="B311" s="78" t="s">
        <v>38</v>
      </c>
      <c r="C311" s="207" t="s">
        <v>1325</v>
      </c>
      <c r="D311" s="42" t="s">
        <v>334</v>
      </c>
      <c r="E311" s="226">
        <v>2025</v>
      </c>
      <c r="F311" s="165"/>
      <c r="G311" s="42"/>
      <c r="H311" s="42"/>
      <c r="I311" s="42"/>
      <c r="J311" s="166"/>
      <c r="K311" s="42"/>
      <c r="L311" s="42"/>
      <c r="M311" s="42"/>
      <c r="N311" s="42"/>
      <c r="O311" s="42"/>
      <c r="P311" s="42"/>
    </row>
    <row r="312" spans="1:16" ht="22.5">
      <c r="A312" s="41">
        <f t="shared" si="5"/>
        <v>296</v>
      </c>
      <c r="B312" s="78" t="s">
        <v>38</v>
      </c>
      <c r="C312" s="266" t="s">
        <v>1326</v>
      </c>
      <c r="D312" s="42" t="s">
        <v>334</v>
      </c>
      <c r="E312" s="226">
        <v>2025</v>
      </c>
      <c r="F312" s="165"/>
      <c r="G312" s="42"/>
      <c r="H312" s="42"/>
      <c r="I312" s="42"/>
      <c r="J312" s="166"/>
      <c r="K312" s="42"/>
      <c r="L312" s="42"/>
      <c r="M312" s="42"/>
      <c r="N312" s="42"/>
      <c r="O312" s="42"/>
      <c r="P312" s="42"/>
    </row>
    <row r="313" spans="1:16" ht="11.25">
      <c r="A313" s="41">
        <f t="shared" si="5"/>
        <v>297</v>
      </c>
      <c r="B313" s="78" t="s">
        <v>38</v>
      </c>
      <c r="C313" s="207" t="s">
        <v>1327</v>
      </c>
      <c r="D313" s="42" t="s">
        <v>334</v>
      </c>
      <c r="E313" s="226">
        <v>2025</v>
      </c>
      <c r="F313" s="165"/>
      <c r="G313" s="42"/>
      <c r="H313" s="42"/>
      <c r="I313" s="42"/>
      <c r="J313" s="166"/>
      <c r="K313" s="42"/>
      <c r="L313" s="42"/>
      <c r="M313" s="42"/>
      <c r="N313" s="42"/>
      <c r="O313" s="42"/>
      <c r="P313" s="42"/>
    </row>
    <row r="314" spans="1:16" ht="11.25">
      <c r="A314" s="41">
        <f t="shared" si="5"/>
        <v>298</v>
      </c>
      <c r="B314" s="78" t="s">
        <v>38</v>
      </c>
      <c r="C314" s="207" t="s">
        <v>1328</v>
      </c>
      <c r="D314" s="42" t="s">
        <v>334</v>
      </c>
      <c r="E314" s="226">
        <v>1609</v>
      </c>
      <c r="F314" s="165"/>
      <c r="G314" s="42"/>
      <c r="H314" s="42"/>
      <c r="I314" s="42"/>
      <c r="J314" s="166"/>
      <c r="K314" s="42"/>
      <c r="L314" s="42"/>
      <c r="M314" s="42"/>
      <c r="N314" s="42"/>
      <c r="O314" s="42"/>
      <c r="P314" s="42"/>
    </row>
    <row r="315" spans="1:16" ht="11.25">
      <c r="A315" s="41">
        <f t="shared" si="5"/>
        <v>299</v>
      </c>
      <c r="B315" s="78" t="s">
        <v>38</v>
      </c>
      <c r="C315" s="383" t="s">
        <v>1236</v>
      </c>
      <c r="D315" s="384" t="s">
        <v>49</v>
      </c>
      <c r="E315" s="226">
        <v>3112</v>
      </c>
      <c r="F315" s="380"/>
      <c r="G315" s="42"/>
      <c r="H315" s="42"/>
      <c r="I315" s="42"/>
      <c r="J315" s="166"/>
      <c r="K315" s="165"/>
      <c r="L315" s="42"/>
      <c r="M315" s="42"/>
      <c r="N315" s="42"/>
      <c r="O315" s="42"/>
      <c r="P315" s="42"/>
    </row>
    <row r="316" spans="1:16" ht="11.25">
      <c r="A316" s="41">
        <f t="shared" si="5"/>
        <v>300</v>
      </c>
      <c r="B316" s="78" t="s">
        <v>38</v>
      </c>
      <c r="C316" s="383" t="s">
        <v>1237</v>
      </c>
      <c r="D316" s="384" t="s">
        <v>49</v>
      </c>
      <c r="E316" s="226">
        <v>8833</v>
      </c>
      <c r="F316" s="380"/>
      <c r="G316" s="42"/>
      <c r="H316" s="42"/>
      <c r="I316" s="42"/>
      <c r="J316" s="166"/>
      <c r="K316" s="165"/>
      <c r="L316" s="42"/>
      <c r="M316" s="42"/>
      <c r="N316" s="42"/>
      <c r="O316" s="42"/>
      <c r="P316" s="42"/>
    </row>
    <row r="317" spans="1:16" ht="11.25">
      <c r="A317" s="41">
        <f t="shared" si="5"/>
        <v>301</v>
      </c>
      <c r="B317" s="78" t="s">
        <v>38</v>
      </c>
      <c r="C317" s="207" t="s">
        <v>1235</v>
      </c>
      <c r="D317" s="42" t="s">
        <v>182</v>
      </c>
      <c r="E317" s="226">
        <v>1</v>
      </c>
      <c r="F317" s="165"/>
      <c r="G317" s="42"/>
      <c r="H317" s="42"/>
      <c r="I317" s="42"/>
      <c r="J317" s="166"/>
      <c r="K317" s="42"/>
      <c r="L317" s="42"/>
      <c r="M317" s="42"/>
      <c r="N317" s="42"/>
      <c r="O317" s="42"/>
      <c r="P317" s="42"/>
    </row>
    <row r="318" spans="1:17" s="61" customFormat="1" ht="12.75" customHeight="1">
      <c r="A318" s="717" t="s">
        <v>272</v>
      </c>
      <c r="B318" s="718"/>
      <c r="C318" s="520" t="str">
        <f>A217</f>
        <v>SADZĪVES KANALIZĀCIJA</v>
      </c>
      <c r="D318" s="719"/>
      <c r="E318" s="719"/>
      <c r="F318" s="528"/>
      <c r="G318" s="528"/>
      <c r="H318" s="528"/>
      <c r="I318" s="528"/>
      <c r="J318" s="528"/>
      <c r="K318" s="529"/>
      <c r="L318" s="75"/>
      <c r="M318" s="75"/>
      <c r="N318" s="75"/>
      <c r="O318" s="75"/>
      <c r="P318" s="75"/>
      <c r="Q318" s="292"/>
    </row>
    <row r="319" spans="1:16" ht="12.75" customHeight="1">
      <c r="A319" s="71"/>
      <c r="B319" s="72"/>
      <c r="C319" s="518" t="s">
        <v>1329</v>
      </c>
      <c r="D319" s="518"/>
      <c r="E319" s="518"/>
      <c r="F319" s="720"/>
      <c r="G319" s="720"/>
      <c r="H319" s="720"/>
      <c r="I319" s="720"/>
      <c r="J319" s="720"/>
      <c r="K319" s="720"/>
      <c r="L319" s="720"/>
      <c r="M319" s="720"/>
      <c r="N319" s="720"/>
      <c r="O319" s="720"/>
      <c r="P319" s="721"/>
    </row>
    <row r="320" spans="1:16" ht="33.75">
      <c r="A320" s="41">
        <f>A317+1</f>
        <v>302</v>
      </c>
      <c r="B320" s="78" t="s">
        <v>38</v>
      </c>
      <c r="C320" s="207" t="s">
        <v>1330</v>
      </c>
      <c r="D320" s="42" t="s">
        <v>334</v>
      </c>
      <c r="E320" s="226">
        <v>475</v>
      </c>
      <c r="F320" s="165"/>
      <c r="G320" s="42"/>
      <c r="H320" s="42"/>
      <c r="I320" s="42"/>
      <c r="J320" s="166"/>
      <c r="K320" s="42"/>
      <c r="L320" s="42"/>
      <c r="M320" s="42"/>
      <c r="N320" s="42"/>
      <c r="O320" s="42"/>
      <c r="P320" s="42"/>
    </row>
    <row r="321" spans="1:16" ht="11.25">
      <c r="A321" s="41">
        <f>A320+1</f>
        <v>303</v>
      </c>
      <c r="B321" s="78" t="s">
        <v>38</v>
      </c>
      <c r="C321" s="266" t="s">
        <v>1331</v>
      </c>
      <c r="D321" s="42" t="s">
        <v>334</v>
      </c>
      <c r="E321" s="226">
        <v>475</v>
      </c>
      <c r="F321" s="165"/>
      <c r="G321" s="42"/>
      <c r="H321" s="42"/>
      <c r="I321" s="42"/>
      <c r="J321" s="166"/>
      <c r="K321" s="42"/>
      <c r="L321" s="42"/>
      <c r="M321" s="42"/>
      <c r="N321" s="42"/>
      <c r="O321" s="42"/>
      <c r="P321" s="42"/>
    </row>
    <row r="322" spans="1:16" ht="33.75">
      <c r="A322" s="41">
        <f aca="true" t="shared" si="6" ref="A322:A385">A321+1</f>
        <v>304</v>
      </c>
      <c r="B322" s="78" t="s">
        <v>38</v>
      </c>
      <c r="C322" s="207" t="s">
        <v>1332</v>
      </c>
      <c r="D322" s="42" t="s">
        <v>334</v>
      </c>
      <c r="E322" s="226">
        <v>251</v>
      </c>
      <c r="F322" s="165"/>
      <c r="G322" s="42"/>
      <c r="H322" s="42"/>
      <c r="I322" s="42"/>
      <c r="J322" s="166"/>
      <c r="K322" s="42"/>
      <c r="L322" s="42"/>
      <c r="M322" s="42"/>
      <c r="N322" s="42"/>
      <c r="O322" s="42"/>
      <c r="P322" s="42"/>
    </row>
    <row r="323" spans="1:16" ht="11.25">
      <c r="A323" s="41">
        <f t="shared" si="6"/>
        <v>305</v>
      </c>
      <c r="B323" s="78" t="s">
        <v>38</v>
      </c>
      <c r="C323" s="266" t="s">
        <v>1333</v>
      </c>
      <c r="D323" s="42" t="s">
        <v>334</v>
      </c>
      <c r="E323" s="226">
        <v>251</v>
      </c>
      <c r="F323" s="165"/>
      <c r="G323" s="42"/>
      <c r="H323" s="42"/>
      <c r="I323" s="42"/>
      <c r="J323" s="166"/>
      <c r="K323" s="42"/>
      <c r="L323" s="42"/>
      <c r="M323" s="42"/>
      <c r="N323" s="42"/>
      <c r="O323" s="42"/>
      <c r="P323" s="42"/>
    </row>
    <row r="324" spans="1:16" ht="33.75">
      <c r="A324" s="41">
        <f t="shared" si="6"/>
        <v>306</v>
      </c>
      <c r="B324" s="78" t="s">
        <v>38</v>
      </c>
      <c r="C324" s="207" t="s">
        <v>1334</v>
      </c>
      <c r="D324" s="42" t="s">
        <v>334</v>
      </c>
      <c r="E324" s="226">
        <v>80</v>
      </c>
      <c r="F324" s="165"/>
      <c r="G324" s="42"/>
      <c r="H324" s="42"/>
      <c r="I324" s="42"/>
      <c r="J324" s="166"/>
      <c r="K324" s="42"/>
      <c r="L324" s="42"/>
      <c r="M324" s="42"/>
      <c r="N324" s="42"/>
      <c r="O324" s="42"/>
      <c r="P324" s="42"/>
    </row>
    <row r="325" spans="1:16" ht="11.25">
      <c r="A325" s="41">
        <f t="shared" si="6"/>
        <v>307</v>
      </c>
      <c r="B325" s="78" t="s">
        <v>38</v>
      </c>
      <c r="C325" s="266" t="s">
        <v>1335</v>
      </c>
      <c r="D325" s="42" t="s">
        <v>334</v>
      </c>
      <c r="E325" s="226">
        <v>80</v>
      </c>
      <c r="F325" s="165"/>
      <c r="G325" s="42"/>
      <c r="H325" s="42"/>
      <c r="I325" s="42"/>
      <c r="J325" s="166"/>
      <c r="K325" s="42"/>
      <c r="L325" s="42"/>
      <c r="M325" s="42"/>
      <c r="N325" s="42"/>
      <c r="O325" s="42"/>
      <c r="P325" s="42"/>
    </row>
    <row r="326" spans="1:16" ht="33.75">
      <c r="A326" s="41">
        <f t="shared" si="6"/>
        <v>308</v>
      </c>
      <c r="B326" s="78" t="s">
        <v>38</v>
      </c>
      <c r="C326" s="207" t="s">
        <v>1336</v>
      </c>
      <c r="D326" s="42" t="s">
        <v>334</v>
      </c>
      <c r="E326" s="226">
        <v>814</v>
      </c>
      <c r="F326" s="165"/>
      <c r="G326" s="42"/>
      <c r="H326" s="42"/>
      <c r="I326" s="42"/>
      <c r="J326" s="166"/>
      <c r="K326" s="42"/>
      <c r="L326" s="42"/>
      <c r="M326" s="42"/>
      <c r="N326" s="42"/>
      <c r="O326" s="42"/>
      <c r="P326" s="42"/>
    </row>
    <row r="327" spans="1:16" ht="11.25">
      <c r="A327" s="41">
        <f t="shared" si="6"/>
        <v>309</v>
      </c>
      <c r="B327" s="78" t="s">
        <v>38</v>
      </c>
      <c r="C327" s="266" t="s">
        <v>1337</v>
      </c>
      <c r="D327" s="42" t="s">
        <v>334</v>
      </c>
      <c r="E327" s="226">
        <v>814</v>
      </c>
      <c r="F327" s="165"/>
      <c r="G327" s="42"/>
      <c r="H327" s="42"/>
      <c r="I327" s="42"/>
      <c r="J327" s="166"/>
      <c r="K327" s="42"/>
      <c r="L327" s="42"/>
      <c r="M327" s="42"/>
      <c r="N327" s="42"/>
      <c r="O327" s="42"/>
      <c r="P327" s="42"/>
    </row>
    <row r="328" spans="1:16" ht="33.75">
      <c r="A328" s="41">
        <f t="shared" si="6"/>
        <v>310</v>
      </c>
      <c r="B328" s="78" t="s">
        <v>38</v>
      </c>
      <c r="C328" s="207" t="s">
        <v>1338</v>
      </c>
      <c r="D328" s="42" t="s">
        <v>334</v>
      </c>
      <c r="E328" s="226">
        <v>533</v>
      </c>
      <c r="F328" s="165"/>
      <c r="G328" s="42"/>
      <c r="H328" s="42"/>
      <c r="I328" s="42"/>
      <c r="J328" s="166"/>
      <c r="K328" s="42"/>
      <c r="L328" s="42"/>
      <c r="M328" s="42"/>
      <c r="N328" s="42"/>
      <c r="O328" s="42"/>
      <c r="P328" s="42"/>
    </row>
    <row r="329" spans="1:16" ht="11.25">
      <c r="A329" s="41">
        <f t="shared" si="6"/>
        <v>311</v>
      </c>
      <c r="B329" s="78" t="s">
        <v>38</v>
      </c>
      <c r="C329" s="266" t="s">
        <v>1339</v>
      </c>
      <c r="D329" s="42" t="s">
        <v>334</v>
      </c>
      <c r="E329" s="226">
        <v>533</v>
      </c>
      <c r="F329" s="165"/>
      <c r="G329" s="42"/>
      <c r="H329" s="42"/>
      <c r="I329" s="42"/>
      <c r="J329" s="166"/>
      <c r="K329" s="42"/>
      <c r="L329" s="42"/>
      <c r="M329" s="42"/>
      <c r="N329" s="42"/>
      <c r="O329" s="42"/>
      <c r="P329" s="42"/>
    </row>
    <row r="330" spans="1:16" ht="33.75">
      <c r="A330" s="41">
        <f t="shared" si="6"/>
        <v>312</v>
      </c>
      <c r="B330" s="78" t="s">
        <v>38</v>
      </c>
      <c r="C330" s="207" t="s">
        <v>1340</v>
      </c>
      <c r="D330" s="42" t="s">
        <v>334</v>
      </c>
      <c r="E330" s="226">
        <v>131</v>
      </c>
      <c r="F330" s="165"/>
      <c r="G330" s="42"/>
      <c r="H330" s="42"/>
      <c r="I330" s="42"/>
      <c r="J330" s="166"/>
      <c r="K330" s="42"/>
      <c r="L330" s="42"/>
      <c r="M330" s="42"/>
      <c r="N330" s="42"/>
      <c r="O330" s="42"/>
      <c r="P330" s="42"/>
    </row>
    <row r="331" spans="1:16" ht="11.25">
      <c r="A331" s="41">
        <f t="shared" si="6"/>
        <v>313</v>
      </c>
      <c r="B331" s="78" t="s">
        <v>38</v>
      </c>
      <c r="C331" s="266" t="s">
        <v>1341</v>
      </c>
      <c r="D331" s="42" t="s">
        <v>334</v>
      </c>
      <c r="E331" s="226">
        <v>131</v>
      </c>
      <c r="F331" s="165"/>
      <c r="G331" s="42"/>
      <c r="H331" s="42"/>
      <c r="I331" s="42"/>
      <c r="J331" s="166"/>
      <c r="K331" s="42"/>
      <c r="L331" s="42"/>
      <c r="M331" s="42"/>
      <c r="N331" s="42"/>
      <c r="O331" s="42"/>
      <c r="P331" s="42"/>
    </row>
    <row r="332" spans="1:16" ht="67.5">
      <c r="A332" s="41">
        <f t="shared" si="6"/>
        <v>314</v>
      </c>
      <c r="B332" s="78" t="s">
        <v>38</v>
      </c>
      <c r="C332" s="207" t="s">
        <v>1342</v>
      </c>
      <c r="D332" s="42" t="s">
        <v>316</v>
      </c>
      <c r="E332" s="226">
        <v>1</v>
      </c>
      <c r="F332" s="165"/>
      <c r="G332" s="42"/>
      <c r="H332" s="42"/>
      <c r="I332" s="42"/>
      <c r="J332" s="166"/>
      <c r="K332" s="42"/>
      <c r="L332" s="42"/>
      <c r="M332" s="42"/>
      <c r="N332" s="42"/>
      <c r="O332" s="42"/>
      <c r="P332" s="42"/>
    </row>
    <row r="333" spans="1:16" ht="67.5">
      <c r="A333" s="41">
        <f t="shared" si="6"/>
        <v>315</v>
      </c>
      <c r="B333" s="78" t="s">
        <v>38</v>
      </c>
      <c r="C333" s="266" t="s">
        <v>1343</v>
      </c>
      <c r="D333" s="42" t="s">
        <v>316</v>
      </c>
      <c r="E333" s="226">
        <v>1</v>
      </c>
      <c r="F333" s="165"/>
      <c r="G333" s="42"/>
      <c r="H333" s="42"/>
      <c r="I333" s="42"/>
      <c r="J333" s="166"/>
      <c r="K333" s="42"/>
      <c r="L333" s="42"/>
      <c r="M333" s="42"/>
      <c r="N333" s="42"/>
      <c r="O333" s="42"/>
      <c r="P333" s="42"/>
    </row>
    <row r="334" spans="1:16" ht="67.5">
      <c r="A334" s="41">
        <f t="shared" si="6"/>
        <v>316</v>
      </c>
      <c r="B334" s="78" t="s">
        <v>38</v>
      </c>
      <c r="C334" s="207" t="s">
        <v>1344</v>
      </c>
      <c r="D334" s="42" t="s">
        <v>316</v>
      </c>
      <c r="E334" s="226">
        <v>15</v>
      </c>
      <c r="F334" s="165"/>
      <c r="G334" s="42"/>
      <c r="H334" s="42"/>
      <c r="I334" s="42"/>
      <c r="J334" s="166"/>
      <c r="K334" s="42"/>
      <c r="L334" s="42"/>
      <c r="M334" s="42"/>
      <c r="N334" s="42"/>
      <c r="O334" s="42"/>
      <c r="P334" s="42"/>
    </row>
    <row r="335" spans="1:16" ht="67.5">
      <c r="A335" s="41">
        <f t="shared" si="6"/>
        <v>317</v>
      </c>
      <c r="B335" s="78" t="s">
        <v>38</v>
      </c>
      <c r="C335" s="266" t="s">
        <v>1345</v>
      </c>
      <c r="D335" s="42" t="s">
        <v>316</v>
      </c>
      <c r="E335" s="226">
        <v>15</v>
      </c>
      <c r="F335" s="165"/>
      <c r="G335" s="42"/>
      <c r="H335" s="42"/>
      <c r="I335" s="42"/>
      <c r="J335" s="166"/>
      <c r="K335" s="42"/>
      <c r="L335" s="42"/>
      <c r="M335" s="42"/>
      <c r="N335" s="42"/>
      <c r="O335" s="42"/>
      <c r="P335" s="42"/>
    </row>
    <row r="336" spans="1:16" ht="67.5">
      <c r="A336" s="41">
        <f t="shared" si="6"/>
        <v>318</v>
      </c>
      <c r="B336" s="78" t="s">
        <v>38</v>
      </c>
      <c r="C336" s="207" t="s">
        <v>1346</v>
      </c>
      <c r="D336" s="42" t="s">
        <v>316</v>
      </c>
      <c r="E336" s="226">
        <v>3</v>
      </c>
      <c r="F336" s="165"/>
      <c r="G336" s="42"/>
      <c r="H336" s="42"/>
      <c r="I336" s="42"/>
      <c r="J336" s="166"/>
      <c r="K336" s="42"/>
      <c r="L336" s="42"/>
      <c r="M336" s="42"/>
      <c r="N336" s="42"/>
      <c r="O336" s="42"/>
      <c r="P336" s="42"/>
    </row>
    <row r="337" spans="1:16" ht="67.5">
      <c r="A337" s="41">
        <f t="shared" si="6"/>
        <v>319</v>
      </c>
      <c r="B337" s="78" t="s">
        <v>38</v>
      </c>
      <c r="C337" s="266" t="s">
        <v>1347</v>
      </c>
      <c r="D337" s="42" t="s">
        <v>316</v>
      </c>
      <c r="E337" s="226">
        <v>3</v>
      </c>
      <c r="F337" s="165"/>
      <c r="G337" s="42"/>
      <c r="H337" s="42"/>
      <c r="I337" s="42"/>
      <c r="J337" s="166"/>
      <c r="K337" s="42"/>
      <c r="L337" s="42"/>
      <c r="M337" s="42"/>
      <c r="N337" s="42"/>
      <c r="O337" s="42"/>
      <c r="P337" s="42"/>
    </row>
    <row r="338" spans="1:16" ht="67.5">
      <c r="A338" s="41">
        <f t="shared" si="6"/>
        <v>320</v>
      </c>
      <c r="B338" s="78" t="s">
        <v>38</v>
      </c>
      <c r="C338" s="207" t="s">
        <v>1348</v>
      </c>
      <c r="D338" s="42" t="s">
        <v>316</v>
      </c>
      <c r="E338" s="226">
        <v>3</v>
      </c>
      <c r="F338" s="165"/>
      <c r="G338" s="42"/>
      <c r="H338" s="42"/>
      <c r="I338" s="42"/>
      <c r="J338" s="166"/>
      <c r="K338" s="42"/>
      <c r="L338" s="42"/>
      <c r="M338" s="42"/>
      <c r="N338" s="42"/>
      <c r="O338" s="42"/>
      <c r="P338" s="42"/>
    </row>
    <row r="339" spans="1:16" ht="67.5">
      <c r="A339" s="41">
        <f t="shared" si="6"/>
        <v>321</v>
      </c>
      <c r="B339" s="78" t="s">
        <v>38</v>
      </c>
      <c r="C339" s="266" t="s">
        <v>1349</v>
      </c>
      <c r="D339" s="42" t="s">
        <v>316</v>
      </c>
      <c r="E339" s="226">
        <v>3</v>
      </c>
      <c r="F339" s="165"/>
      <c r="G339" s="42"/>
      <c r="H339" s="42"/>
      <c r="I339" s="42"/>
      <c r="J339" s="166"/>
      <c r="K339" s="42"/>
      <c r="L339" s="42"/>
      <c r="M339" s="42"/>
      <c r="N339" s="42"/>
      <c r="O339" s="42"/>
      <c r="P339" s="42"/>
    </row>
    <row r="340" spans="1:16" ht="67.5">
      <c r="A340" s="41">
        <f t="shared" si="6"/>
        <v>322</v>
      </c>
      <c r="B340" s="78" t="s">
        <v>38</v>
      </c>
      <c r="C340" s="207" t="s">
        <v>1350</v>
      </c>
      <c r="D340" s="42" t="s">
        <v>316</v>
      </c>
      <c r="E340" s="226">
        <v>1</v>
      </c>
      <c r="F340" s="165"/>
      <c r="G340" s="42"/>
      <c r="H340" s="42"/>
      <c r="I340" s="42"/>
      <c r="J340" s="166"/>
      <c r="K340" s="42"/>
      <c r="L340" s="42"/>
      <c r="M340" s="42"/>
      <c r="N340" s="42"/>
      <c r="O340" s="42"/>
      <c r="P340" s="42"/>
    </row>
    <row r="341" spans="1:16" ht="67.5">
      <c r="A341" s="41">
        <f t="shared" si="6"/>
        <v>323</v>
      </c>
      <c r="B341" s="78" t="s">
        <v>38</v>
      </c>
      <c r="C341" s="266" t="s">
        <v>1351</v>
      </c>
      <c r="D341" s="42" t="s">
        <v>316</v>
      </c>
      <c r="E341" s="226">
        <v>1</v>
      </c>
      <c r="F341" s="165"/>
      <c r="G341" s="42"/>
      <c r="H341" s="42"/>
      <c r="I341" s="42"/>
      <c r="J341" s="166"/>
      <c r="K341" s="42"/>
      <c r="L341" s="42"/>
      <c r="M341" s="42"/>
      <c r="N341" s="42"/>
      <c r="O341" s="42"/>
      <c r="P341" s="42"/>
    </row>
    <row r="342" spans="1:16" ht="67.5">
      <c r="A342" s="41">
        <f t="shared" si="6"/>
        <v>324</v>
      </c>
      <c r="B342" s="78" t="s">
        <v>38</v>
      </c>
      <c r="C342" s="207" t="s">
        <v>1352</v>
      </c>
      <c r="D342" s="42" t="s">
        <v>316</v>
      </c>
      <c r="E342" s="226">
        <v>7</v>
      </c>
      <c r="F342" s="165"/>
      <c r="G342" s="42"/>
      <c r="H342" s="42"/>
      <c r="I342" s="42"/>
      <c r="J342" s="166"/>
      <c r="K342" s="42"/>
      <c r="L342" s="42"/>
      <c r="M342" s="42"/>
      <c r="N342" s="42"/>
      <c r="O342" s="42"/>
      <c r="P342" s="42"/>
    </row>
    <row r="343" spans="1:16" ht="67.5">
      <c r="A343" s="41">
        <f t="shared" si="6"/>
        <v>325</v>
      </c>
      <c r="B343" s="78" t="s">
        <v>38</v>
      </c>
      <c r="C343" s="266" t="s">
        <v>1353</v>
      </c>
      <c r="D343" s="42" t="s">
        <v>316</v>
      </c>
      <c r="E343" s="226">
        <v>7</v>
      </c>
      <c r="F343" s="165"/>
      <c r="G343" s="42"/>
      <c r="H343" s="42"/>
      <c r="I343" s="42"/>
      <c r="J343" s="166"/>
      <c r="K343" s="42"/>
      <c r="L343" s="42"/>
      <c r="M343" s="42"/>
      <c r="N343" s="42"/>
      <c r="O343" s="42"/>
      <c r="P343" s="42"/>
    </row>
    <row r="344" spans="1:16" ht="67.5">
      <c r="A344" s="41">
        <f t="shared" si="6"/>
        <v>326</v>
      </c>
      <c r="B344" s="78" t="s">
        <v>38</v>
      </c>
      <c r="C344" s="207" t="s">
        <v>1354</v>
      </c>
      <c r="D344" s="42" t="s">
        <v>316</v>
      </c>
      <c r="E344" s="226">
        <v>1</v>
      </c>
      <c r="F344" s="165"/>
      <c r="G344" s="42"/>
      <c r="H344" s="42"/>
      <c r="I344" s="42"/>
      <c r="J344" s="166"/>
      <c r="K344" s="42"/>
      <c r="L344" s="42"/>
      <c r="M344" s="42"/>
      <c r="N344" s="42"/>
      <c r="O344" s="42"/>
      <c r="P344" s="42"/>
    </row>
    <row r="345" spans="1:16" ht="67.5">
      <c r="A345" s="41">
        <f t="shared" si="6"/>
        <v>327</v>
      </c>
      <c r="B345" s="78" t="s">
        <v>38</v>
      </c>
      <c r="C345" s="266" t="s">
        <v>1355</v>
      </c>
      <c r="D345" s="42" t="s">
        <v>316</v>
      </c>
      <c r="E345" s="226">
        <v>1</v>
      </c>
      <c r="F345" s="165"/>
      <c r="G345" s="42"/>
      <c r="H345" s="42"/>
      <c r="I345" s="42"/>
      <c r="J345" s="166"/>
      <c r="K345" s="42"/>
      <c r="L345" s="42"/>
      <c r="M345" s="42"/>
      <c r="N345" s="42"/>
      <c r="O345" s="42"/>
      <c r="P345" s="42"/>
    </row>
    <row r="346" spans="1:16" ht="67.5">
      <c r="A346" s="41">
        <f t="shared" si="6"/>
        <v>328</v>
      </c>
      <c r="B346" s="78" t="s">
        <v>38</v>
      </c>
      <c r="C346" s="207" t="s">
        <v>1356</v>
      </c>
      <c r="D346" s="42" t="s">
        <v>316</v>
      </c>
      <c r="E346" s="226">
        <v>4</v>
      </c>
      <c r="F346" s="165"/>
      <c r="G346" s="42"/>
      <c r="H346" s="42"/>
      <c r="I346" s="42"/>
      <c r="J346" s="166"/>
      <c r="K346" s="42"/>
      <c r="L346" s="42"/>
      <c r="M346" s="42"/>
      <c r="N346" s="42"/>
      <c r="O346" s="42"/>
      <c r="P346" s="42"/>
    </row>
    <row r="347" spans="1:16" ht="67.5">
      <c r="A347" s="41">
        <f t="shared" si="6"/>
        <v>329</v>
      </c>
      <c r="B347" s="78" t="s">
        <v>38</v>
      </c>
      <c r="C347" s="266" t="s">
        <v>1357</v>
      </c>
      <c r="D347" s="42" t="s">
        <v>316</v>
      </c>
      <c r="E347" s="226">
        <v>4</v>
      </c>
      <c r="F347" s="165"/>
      <c r="G347" s="42"/>
      <c r="H347" s="42"/>
      <c r="I347" s="42"/>
      <c r="J347" s="166"/>
      <c r="K347" s="42"/>
      <c r="L347" s="42"/>
      <c r="M347" s="42"/>
      <c r="N347" s="42"/>
      <c r="O347" s="42"/>
      <c r="P347" s="42"/>
    </row>
    <row r="348" spans="1:16" ht="67.5">
      <c r="A348" s="41">
        <f t="shared" si="6"/>
        <v>330</v>
      </c>
      <c r="B348" s="78" t="s">
        <v>38</v>
      </c>
      <c r="C348" s="207" t="s">
        <v>1358</v>
      </c>
      <c r="D348" s="42" t="s">
        <v>316</v>
      </c>
      <c r="E348" s="226">
        <v>5</v>
      </c>
      <c r="F348" s="165"/>
      <c r="G348" s="42"/>
      <c r="H348" s="42"/>
      <c r="I348" s="42"/>
      <c r="J348" s="166"/>
      <c r="K348" s="42"/>
      <c r="L348" s="42"/>
      <c r="M348" s="42"/>
      <c r="N348" s="42"/>
      <c r="O348" s="42"/>
      <c r="P348" s="42"/>
    </row>
    <row r="349" spans="1:16" ht="67.5">
      <c r="A349" s="41">
        <f t="shared" si="6"/>
        <v>331</v>
      </c>
      <c r="B349" s="78" t="s">
        <v>38</v>
      </c>
      <c r="C349" s="266" t="s">
        <v>1359</v>
      </c>
      <c r="D349" s="42" t="s">
        <v>316</v>
      </c>
      <c r="E349" s="226">
        <v>5</v>
      </c>
      <c r="F349" s="165"/>
      <c r="G349" s="42"/>
      <c r="H349" s="42"/>
      <c r="I349" s="42"/>
      <c r="J349" s="166"/>
      <c r="K349" s="42"/>
      <c r="L349" s="42"/>
      <c r="M349" s="42"/>
      <c r="N349" s="42"/>
      <c r="O349" s="42"/>
      <c r="P349" s="42"/>
    </row>
    <row r="350" spans="1:16" ht="67.5">
      <c r="A350" s="41">
        <f t="shared" si="6"/>
        <v>332</v>
      </c>
      <c r="B350" s="78" t="s">
        <v>38</v>
      </c>
      <c r="C350" s="207" t="s">
        <v>1360</v>
      </c>
      <c r="D350" s="42" t="s">
        <v>316</v>
      </c>
      <c r="E350" s="226">
        <v>5</v>
      </c>
      <c r="F350" s="165"/>
      <c r="G350" s="42"/>
      <c r="H350" s="42"/>
      <c r="I350" s="42"/>
      <c r="J350" s="166"/>
      <c r="K350" s="42"/>
      <c r="L350" s="42"/>
      <c r="M350" s="42"/>
      <c r="N350" s="42"/>
      <c r="O350" s="42"/>
      <c r="P350" s="42"/>
    </row>
    <row r="351" spans="1:16" ht="67.5">
      <c r="A351" s="41">
        <f t="shared" si="6"/>
        <v>333</v>
      </c>
      <c r="B351" s="78" t="s">
        <v>38</v>
      </c>
      <c r="C351" s="266" t="s">
        <v>1361</v>
      </c>
      <c r="D351" s="42" t="s">
        <v>316</v>
      </c>
      <c r="E351" s="226">
        <v>5</v>
      </c>
      <c r="F351" s="165"/>
      <c r="G351" s="42"/>
      <c r="H351" s="42"/>
      <c r="I351" s="42"/>
      <c r="J351" s="166"/>
      <c r="K351" s="42"/>
      <c r="L351" s="42"/>
      <c r="M351" s="42"/>
      <c r="N351" s="42"/>
      <c r="O351" s="42"/>
      <c r="P351" s="42"/>
    </row>
    <row r="352" spans="1:16" ht="67.5">
      <c r="A352" s="41">
        <f t="shared" si="6"/>
        <v>334</v>
      </c>
      <c r="B352" s="78" t="s">
        <v>38</v>
      </c>
      <c r="C352" s="207" t="s">
        <v>1362</v>
      </c>
      <c r="D352" s="42" t="s">
        <v>316</v>
      </c>
      <c r="E352" s="226">
        <v>3</v>
      </c>
      <c r="F352" s="165"/>
      <c r="G352" s="42"/>
      <c r="H352" s="42"/>
      <c r="I352" s="42"/>
      <c r="J352" s="166"/>
      <c r="K352" s="42"/>
      <c r="L352" s="42"/>
      <c r="M352" s="42"/>
      <c r="N352" s="42"/>
      <c r="O352" s="42"/>
      <c r="P352" s="42"/>
    </row>
    <row r="353" spans="1:16" ht="67.5">
      <c r="A353" s="41">
        <f t="shared" si="6"/>
        <v>335</v>
      </c>
      <c r="B353" s="78" t="s">
        <v>38</v>
      </c>
      <c r="C353" s="266" t="s">
        <v>1363</v>
      </c>
      <c r="D353" s="42" t="s">
        <v>316</v>
      </c>
      <c r="E353" s="226">
        <v>3</v>
      </c>
      <c r="F353" s="165"/>
      <c r="G353" s="42"/>
      <c r="H353" s="42"/>
      <c r="I353" s="42"/>
      <c r="J353" s="166"/>
      <c r="K353" s="42"/>
      <c r="L353" s="42"/>
      <c r="M353" s="42"/>
      <c r="N353" s="42"/>
      <c r="O353" s="42"/>
      <c r="P353" s="42"/>
    </row>
    <row r="354" spans="1:16" ht="56.25">
      <c r="A354" s="41">
        <f t="shared" si="6"/>
        <v>336</v>
      </c>
      <c r="B354" s="78" t="s">
        <v>38</v>
      </c>
      <c r="C354" s="207" t="s">
        <v>1364</v>
      </c>
      <c r="D354" s="42" t="s">
        <v>316</v>
      </c>
      <c r="E354" s="226">
        <v>2</v>
      </c>
      <c r="F354" s="165"/>
      <c r="G354" s="42"/>
      <c r="H354" s="42"/>
      <c r="I354" s="42"/>
      <c r="J354" s="166"/>
      <c r="K354" s="42"/>
      <c r="L354" s="42"/>
      <c r="M354" s="42"/>
      <c r="N354" s="42"/>
      <c r="O354" s="42"/>
      <c r="P354" s="42"/>
    </row>
    <row r="355" spans="1:16" ht="56.25">
      <c r="A355" s="41">
        <f t="shared" si="6"/>
        <v>337</v>
      </c>
      <c r="B355" s="78" t="s">
        <v>38</v>
      </c>
      <c r="C355" s="266" t="s">
        <v>1365</v>
      </c>
      <c r="D355" s="42" t="s">
        <v>316</v>
      </c>
      <c r="E355" s="226">
        <v>2</v>
      </c>
      <c r="F355" s="165"/>
      <c r="G355" s="42"/>
      <c r="H355" s="42"/>
      <c r="I355" s="42"/>
      <c r="J355" s="166"/>
      <c r="K355" s="42"/>
      <c r="L355" s="42"/>
      <c r="M355" s="42"/>
      <c r="N355" s="42"/>
      <c r="O355" s="42"/>
      <c r="P355" s="42"/>
    </row>
    <row r="356" spans="1:16" ht="56.25">
      <c r="A356" s="41">
        <f t="shared" si="6"/>
        <v>338</v>
      </c>
      <c r="B356" s="78" t="s">
        <v>38</v>
      </c>
      <c r="C356" s="207" t="s">
        <v>1366</v>
      </c>
      <c r="D356" s="42" t="s">
        <v>316</v>
      </c>
      <c r="E356" s="226">
        <v>1</v>
      </c>
      <c r="F356" s="165"/>
      <c r="G356" s="42"/>
      <c r="H356" s="42"/>
      <c r="I356" s="42"/>
      <c r="J356" s="166"/>
      <c r="K356" s="42"/>
      <c r="L356" s="42"/>
      <c r="M356" s="42"/>
      <c r="N356" s="42"/>
      <c r="O356" s="42"/>
      <c r="P356" s="42"/>
    </row>
    <row r="357" spans="1:16" ht="56.25">
      <c r="A357" s="41">
        <f t="shared" si="6"/>
        <v>339</v>
      </c>
      <c r="B357" s="78" t="s">
        <v>38</v>
      </c>
      <c r="C357" s="266" t="s">
        <v>1367</v>
      </c>
      <c r="D357" s="42" t="s">
        <v>316</v>
      </c>
      <c r="E357" s="226">
        <v>1</v>
      </c>
      <c r="F357" s="165"/>
      <c r="G357" s="42"/>
      <c r="H357" s="42"/>
      <c r="I357" s="42"/>
      <c r="J357" s="166"/>
      <c r="K357" s="42"/>
      <c r="L357" s="42"/>
      <c r="M357" s="42"/>
      <c r="N357" s="42"/>
      <c r="O357" s="42"/>
      <c r="P357" s="42"/>
    </row>
    <row r="358" spans="1:16" ht="56.25">
      <c r="A358" s="41">
        <f t="shared" si="6"/>
        <v>340</v>
      </c>
      <c r="B358" s="78" t="s">
        <v>38</v>
      </c>
      <c r="C358" s="207" t="s">
        <v>1368</v>
      </c>
      <c r="D358" s="42" t="s">
        <v>316</v>
      </c>
      <c r="E358" s="226">
        <v>3</v>
      </c>
      <c r="F358" s="165"/>
      <c r="G358" s="42"/>
      <c r="H358" s="42"/>
      <c r="I358" s="42"/>
      <c r="J358" s="166"/>
      <c r="K358" s="42"/>
      <c r="L358" s="42"/>
      <c r="M358" s="42"/>
      <c r="N358" s="42"/>
      <c r="O358" s="42"/>
      <c r="P358" s="42"/>
    </row>
    <row r="359" spans="1:16" ht="56.25">
      <c r="A359" s="41">
        <f t="shared" si="6"/>
        <v>341</v>
      </c>
      <c r="B359" s="78" t="s">
        <v>38</v>
      </c>
      <c r="C359" s="266" t="s">
        <v>1369</v>
      </c>
      <c r="D359" s="42" t="s">
        <v>316</v>
      </c>
      <c r="E359" s="226">
        <v>3</v>
      </c>
      <c r="F359" s="165"/>
      <c r="G359" s="42"/>
      <c r="H359" s="42"/>
      <c r="I359" s="42"/>
      <c r="J359" s="166"/>
      <c r="K359" s="42"/>
      <c r="L359" s="42"/>
      <c r="M359" s="42"/>
      <c r="N359" s="42"/>
      <c r="O359" s="42"/>
      <c r="P359" s="42"/>
    </row>
    <row r="360" spans="1:16" ht="56.25">
      <c r="A360" s="41">
        <f t="shared" si="6"/>
        <v>342</v>
      </c>
      <c r="B360" s="78" t="s">
        <v>38</v>
      </c>
      <c r="C360" s="207" t="s">
        <v>1370</v>
      </c>
      <c r="D360" s="42" t="s">
        <v>316</v>
      </c>
      <c r="E360" s="226">
        <v>1</v>
      </c>
      <c r="F360" s="165"/>
      <c r="G360" s="42"/>
      <c r="H360" s="42"/>
      <c r="I360" s="42"/>
      <c r="J360" s="166"/>
      <c r="K360" s="42"/>
      <c r="L360" s="42"/>
      <c r="M360" s="42"/>
      <c r="N360" s="42"/>
      <c r="O360" s="42"/>
      <c r="P360" s="42"/>
    </row>
    <row r="361" spans="1:16" ht="56.25">
      <c r="A361" s="41">
        <f t="shared" si="6"/>
        <v>343</v>
      </c>
      <c r="B361" s="78" t="s">
        <v>38</v>
      </c>
      <c r="C361" s="266" t="s">
        <v>1371</v>
      </c>
      <c r="D361" s="42" t="s">
        <v>316</v>
      </c>
      <c r="E361" s="226">
        <v>1</v>
      </c>
      <c r="F361" s="165"/>
      <c r="G361" s="42"/>
      <c r="H361" s="42"/>
      <c r="I361" s="42"/>
      <c r="J361" s="166"/>
      <c r="K361" s="42"/>
      <c r="L361" s="42"/>
      <c r="M361" s="42"/>
      <c r="N361" s="42"/>
      <c r="O361" s="42"/>
      <c r="P361" s="42"/>
    </row>
    <row r="362" spans="1:16" ht="56.25">
      <c r="A362" s="41">
        <f t="shared" si="6"/>
        <v>344</v>
      </c>
      <c r="B362" s="78" t="s">
        <v>38</v>
      </c>
      <c r="C362" s="207" t="s">
        <v>1372</v>
      </c>
      <c r="D362" s="42" t="s">
        <v>316</v>
      </c>
      <c r="E362" s="226">
        <v>1</v>
      </c>
      <c r="F362" s="165"/>
      <c r="G362" s="42"/>
      <c r="H362" s="42"/>
      <c r="I362" s="42"/>
      <c r="J362" s="166"/>
      <c r="K362" s="42"/>
      <c r="L362" s="42"/>
      <c r="M362" s="42"/>
      <c r="N362" s="42"/>
      <c r="O362" s="42"/>
      <c r="P362" s="42"/>
    </row>
    <row r="363" spans="1:16" ht="56.25">
      <c r="A363" s="41">
        <f t="shared" si="6"/>
        <v>345</v>
      </c>
      <c r="B363" s="78" t="s">
        <v>38</v>
      </c>
      <c r="C363" s="266" t="s">
        <v>1373</v>
      </c>
      <c r="D363" s="42" t="s">
        <v>316</v>
      </c>
      <c r="E363" s="226">
        <v>1</v>
      </c>
      <c r="F363" s="165"/>
      <c r="G363" s="42"/>
      <c r="H363" s="42"/>
      <c r="I363" s="42"/>
      <c r="J363" s="166"/>
      <c r="K363" s="42"/>
      <c r="L363" s="42"/>
      <c r="M363" s="42"/>
      <c r="N363" s="42"/>
      <c r="O363" s="42"/>
      <c r="P363" s="42"/>
    </row>
    <row r="364" spans="1:16" ht="56.25">
      <c r="A364" s="41">
        <f t="shared" si="6"/>
        <v>346</v>
      </c>
      <c r="B364" s="78" t="s">
        <v>38</v>
      </c>
      <c r="C364" s="207" t="s">
        <v>1374</v>
      </c>
      <c r="D364" s="42" t="s">
        <v>316</v>
      </c>
      <c r="E364" s="226">
        <v>1</v>
      </c>
      <c r="F364" s="165"/>
      <c r="G364" s="42"/>
      <c r="H364" s="42"/>
      <c r="I364" s="42"/>
      <c r="J364" s="166"/>
      <c r="K364" s="42"/>
      <c r="L364" s="42"/>
      <c r="M364" s="42"/>
      <c r="N364" s="42"/>
      <c r="O364" s="42"/>
      <c r="P364" s="42"/>
    </row>
    <row r="365" spans="1:16" ht="56.25">
      <c r="A365" s="41">
        <f t="shared" si="6"/>
        <v>347</v>
      </c>
      <c r="B365" s="78" t="s">
        <v>38</v>
      </c>
      <c r="C365" s="266" t="s">
        <v>1375</v>
      </c>
      <c r="D365" s="42" t="s">
        <v>316</v>
      </c>
      <c r="E365" s="226">
        <v>1</v>
      </c>
      <c r="F365" s="165"/>
      <c r="G365" s="42"/>
      <c r="H365" s="42"/>
      <c r="I365" s="42"/>
      <c r="J365" s="166"/>
      <c r="K365" s="42"/>
      <c r="L365" s="42"/>
      <c r="M365" s="42"/>
      <c r="N365" s="42"/>
      <c r="O365" s="42"/>
      <c r="P365" s="42"/>
    </row>
    <row r="366" spans="1:16" ht="56.25">
      <c r="A366" s="41">
        <f t="shared" si="6"/>
        <v>348</v>
      </c>
      <c r="B366" s="78" t="s">
        <v>38</v>
      </c>
      <c r="C366" s="207" t="s">
        <v>1376</v>
      </c>
      <c r="D366" s="42" t="s">
        <v>316</v>
      </c>
      <c r="E366" s="226">
        <v>1</v>
      </c>
      <c r="F366" s="165"/>
      <c r="G366" s="42"/>
      <c r="H366" s="42"/>
      <c r="I366" s="42"/>
      <c r="J366" s="166"/>
      <c r="K366" s="42"/>
      <c r="L366" s="42"/>
      <c r="M366" s="42"/>
      <c r="N366" s="42"/>
      <c r="O366" s="42"/>
      <c r="P366" s="42"/>
    </row>
    <row r="367" spans="1:16" ht="56.25">
      <c r="A367" s="41">
        <f t="shared" si="6"/>
        <v>349</v>
      </c>
      <c r="B367" s="78" t="s">
        <v>38</v>
      </c>
      <c r="C367" s="266" t="s">
        <v>1377</v>
      </c>
      <c r="D367" s="42" t="s">
        <v>316</v>
      </c>
      <c r="E367" s="226">
        <v>1</v>
      </c>
      <c r="F367" s="165"/>
      <c r="G367" s="42"/>
      <c r="H367" s="42"/>
      <c r="I367" s="42"/>
      <c r="J367" s="166"/>
      <c r="K367" s="42"/>
      <c r="L367" s="42"/>
      <c r="M367" s="42"/>
      <c r="N367" s="42"/>
      <c r="O367" s="42"/>
      <c r="P367" s="42"/>
    </row>
    <row r="368" spans="1:16" ht="22.5">
      <c r="A368" s="41">
        <f t="shared" si="6"/>
        <v>350</v>
      </c>
      <c r="B368" s="78" t="s">
        <v>38</v>
      </c>
      <c r="C368" s="207" t="s">
        <v>1378</v>
      </c>
      <c r="D368" s="42" t="s">
        <v>316</v>
      </c>
      <c r="E368" s="226">
        <v>59</v>
      </c>
      <c r="F368" s="165"/>
      <c r="G368" s="42"/>
      <c r="H368" s="42"/>
      <c r="I368" s="42"/>
      <c r="J368" s="166"/>
      <c r="K368" s="42"/>
      <c r="L368" s="42"/>
      <c r="M368" s="42"/>
      <c r="N368" s="42"/>
      <c r="O368" s="42"/>
      <c r="P368" s="42"/>
    </row>
    <row r="369" spans="1:16" ht="11.25">
      <c r="A369" s="41">
        <f t="shared" si="6"/>
        <v>351</v>
      </c>
      <c r="B369" s="78" t="s">
        <v>38</v>
      </c>
      <c r="C369" s="266" t="s">
        <v>1379</v>
      </c>
      <c r="D369" s="42" t="s">
        <v>316</v>
      </c>
      <c r="E369" s="226">
        <v>59</v>
      </c>
      <c r="F369" s="165"/>
      <c r="G369" s="42"/>
      <c r="H369" s="42"/>
      <c r="I369" s="42"/>
      <c r="J369" s="166"/>
      <c r="K369" s="42"/>
      <c r="L369" s="42"/>
      <c r="M369" s="42"/>
      <c r="N369" s="42"/>
      <c r="O369" s="42"/>
      <c r="P369" s="42"/>
    </row>
    <row r="370" spans="1:16" ht="56.25">
      <c r="A370" s="41">
        <f t="shared" si="6"/>
        <v>352</v>
      </c>
      <c r="B370" s="78" t="s">
        <v>38</v>
      </c>
      <c r="C370" s="207" t="s">
        <v>1380</v>
      </c>
      <c r="D370" s="42" t="s">
        <v>316</v>
      </c>
      <c r="E370" s="226">
        <v>5</v>
      </c>
      <c r="F370" s="165"/>
      <c r="G370" s="42"/>
      <c r="H370" s="42"/>
      <c r="I370" s="42"/>
      <c r="J370" s="166"/>
      <c r="K370" s="42"/>
      <c r="L370" s="42"/>
      <c r="M370" s="42"/>
      <c r="N370" s="42"/>
      <c r="O370" s="42"/>
      <c r="P370" s="42"/>
    </row>
    <row r="371" spans="1:16" ht="56.25">
      <c r="A371" s="41">
        <f t="shared" si="6"/>
        <v>353</v>
      </c>
      <c r="B371" s="78" t="s">
        <v>38</v>
      </c>
      <c r="C371" s="266" t="s">
        <v>1381</v>
      </c>
      <c r="D371" s="42" t="s">
        <v>316</v>
      </c>
      <c r="E371" s="226">
        <v>5</v>
      </c>
      <c r="F371" s="165"/>
      <c r="G371" s="42"/>
      <c r="H371" s="42"/>
      <c r="I371" s="42"/>
      <c r="J371" s="166"/>
      <c r="K371" s="42"/>
      <c r="L371" s="42"/>
      <c r="M371" s="42"/>
      <c r="N371" s="42"/>
      <c r="O371" s="42"/>
      <c r="P371" s="42"/>
    </row>
    <row r="372" spans="1:16" ht="56.25">
      <c r="A372" s="41">
        <f t="shared" si="6"/>
        <v>354</v>
      </c>
      <c r="B372" s="78" t="s">
        <v>38</v>
      </c>
      <c r="C372" s="207" t="s">
        <v>1382</v>
      </c>
      <c r="D372" s="42" t="s">
        <v>316</v>
      </c>
      <c r="E372" s="226">
        <v>61</v>
      </c>
      <c r="F372" s="165"/>
      <c r="G372" s="42"/>
      <c r="H372" s="42"/>
      <c r="I372" s="42"/>
      <c r="J372" s="166"/>
      <c r="K372" s="42"/>
      <c r="L372" s="42"/>
      <c r="M372" s="42"/>
      <c r="N372" s="42"/>
      <c r="O372" s="42"/>
      <c r="P372" s="42"/>
    </row>
    <row r="373" spans="1:16" ht="56.25">
      <c r="A373" s="41">
        <f t="shared" si="6"/>
        <v>355</v>
      </c>
      <c r="B373" s="78" t="s">
        <v>38</v>
      </c>
      <c r="C373" s="266" t="s">
        <v>1383</v>
      </c>
      <c r="D373" s="42" t="s">
        <v>316</v>
      </c>
      <c r="E373" s="226">
        <v>61</v>
      </c>
      <c r="F373" s="165"/>
      <c r="G373" s="42"/>
      <c r="H373" s="42"/>
      <c r="I373" s="42"/>
      <c r="J373" s="166"/>
      <c r="K373" s="42"/>
      <c r="L373" s="42"/>
      <c r="M373" s="42"/>
      <c r="N373" s="42"/>
      <c r="O373" s="42"/>
      <c r="P373" s="42"/>
    </row>
    <row r="374" spans="1:16" ht="22.5">
      <c r="A374" s="41">
        <f t="shared" si="6"/>
        <v>356</v>
      </c>
      <c r="B374" s="78" t="s">
        <v>38</v>
      </c>
      <c r="C374" s="207" t="s">
        <v>1384</v>
      </c>
      <c r="D374" s="42" t="s">
        <v>4</v>
      </c>
      <c r="E374" s="226">
        <v>55</v>
      </c>
      <c r="F374" s="165"/>
      <c r="G374" s="42"/>
      <c r="H374" s="42"/>
      <c r="I374" s="42"/>
      <c r="J374" s="166"/>
      <c r="K374" s="42"/>
      <c r="L374" s="42"/>
      <c r="M374" s="42"/>
      <c r="N374" s="42"/>
      <c r="O374" s="42"/>
      <c r="P374" s="42"/>
    </row>
    <row r="375" spans="1:16" ht="11.25">
      <c r="A375" s="41">
        <f t="shared" si="6"/>
        <v>357</v>
      </c>
      <c r="B375" s="78" t="s">
        <v>38</v>
      </c>
      <c r="C375" s="266" t="s">
        <v>1385</v>
      </c>
      <c r="D375" s="42" t="s">
        <v>4</v>
      </c>
      <c r="E375" s="226">
        <v>55</v>
      </c>
      <c r="F375" s="165"/>
      <c r="G375" s="42"/>
      <c r="H375" s="42"/>
      <c r="I375" s="42"/>
      <c r="J375" s="166"/>
      <c r="K375" s="42"/>
      <c r="L375" s="42"/>
      <c r="M375" s="42"/>
      <c r="N375" s="42"/>
      <c r="O375" s="42"/>
      <c r="P375" s="42"/>
    </row>
    <row r="376" spans="1:16" ht="11.25">
      <c r="A376" s="41">
        <f t="shared" si="6"/>
        <v>358</v>
      </c>
      <c r="B376" s="78" t="s">
        <v>38</v>
      </c>
      <c r="C376" s="207" t="s">
        <v>1299</v>
      </c>
      <c r="D376" s="42" t="s">
        <v>4</v>
      </c>
      <c r="E376" s="226">
        <v>3</v>
      </c>
      <c r="F376" s="165"/>
      <c r="G376" s="42"/>
      <c r="H376" s="42"/>
      <c r="I376" s="42"/>
      <c r="J376" s="166"/>
      <c r="K376" s="42"/>
      <c r="L376" s="42"/>
      <c r="M376" s="42"/>
      <c r="N376" s="42"/>
      <c r="O376" s="42"/>
      <c r="P376" s="42"/>
    </row>
    <row r="377" spans="1:16" ht="11.25">
      <c r="A377" s="41">
        <f t="shared" si="6"/>
        <v>359</v>
      </c>
      <c r="B377" s="78" t="s">
        <v>38</v>
      </c>
      <c r="C377" s="266" t="s">
        <v>1300</v>
      </c>
      <c r="D377" s="42" t="s">
        <v>4</v>
      </c>
      <c r="E377" s="226">
        <v>3</v>
      </c>
      <c r="F377" s="165"/>
      <c r="G377" s="42"/>
      <c r="H377" s="42"/>
      <c r="I377" s="42"/>
      <c r="J377" s="166"/>
      <c r="K377" s="42"/>
      <c r="L377" s="42"/>
      <c r="M377" s="42"/>
      <c r="N377" s="42"/>
      <c r="O377" s="42"/>
      <c r="P377" s="42"/>
    </row>
    <row r="378" spans="1:16" ht="11.25">
      <c r="A378" s="41">
        <f t="shared" si="6"/>
        <v>360</v>
      </c>
      <c r="B378" s="78" t="s">
        <v>38</v>
      </c>
      <c r="C378" s="207" t="s">
        <v>1303</v>
      </c>
      <c r="D378" s="42" t="s">
        <v>4</v>
      </c>
      <c r="E378" s="226">
        <v>3</v>
      </c>
      <c r="F378" s="165"/>
      <c r="G378" s="42"/>
      <c r="H378" s="42"/>
      <c r="I378" s="42"/>
      <c r="J378" s="166"/>
      <c r="K378" s="42"/>
      <c r="L378" s="42"/>
      <c r="M378" s="42"/>
      <c r="N378" s="42"/>
      <c r="O378" s="42"/>
      <c r="P378" s="42"/>
    </row>
    <row r="379" spans="1:16" ht="11.25">
      <c r="A379" s="41">
        <f t="shared" si="6"/>
        <v>361</v>
      </c>
      <c r="B379" s="78" t="s">
        <v>38</v>
      </c>
      <c r="C379" s="266" t="s">
        <v>1304</v>
      </c>
      <c r="D379" s="42" t="s">
        <v>4</v>
      </c>
      <c r="E379" s="226">
        <v>3</v>
      </c>
      <c r="F379" s="165"/>
      <c r="G379" s="42"/>
      <c r="H379" s="42"/>
      <c r="I379" s="42"/>
      <c r="J379" s="166"/>
      <c r="K379" s="42"/>
      <c r="L379" s="42"/>
      <c r="M379" s="42"/>
      <c r="N379" s="42"/>
      <c r="O379" s="42"/>
      <c r="P379" s="42"/>
    </row>
    <row r="380" spans="1:16" ht="11.25">
      <c r="A380" s="41">
        <f t="shared" si="6"/>
        <v>362</v>
      </c>
      <c r="B380" s="78" t="s">
        <v>38</v>
      </c>
      <c r="C380" s="207" t="s">
        <v>1386</v>
      </c>
      <c r="D380" s="42" t="s">
        <v>316</v>
      </c>
      <c r="E380" s="226">
        <v>1</v>
      </c>
      <c r="F380" s="165"/>
      <c r="G380" s="42"/>
      <c r="H380" s="42"/>
      <c r="I380" s="42"/>
      <c r="J380" s="166"/>
      <c r="K380" s="42"/>
      <c r="L380" s="42"/>
      <c r="M380" s="42"/>
      <c r="N380" s="42"/>
      <c r="O380" s="42"/>
      <c r="P380" s="42"/>
    </row>
    <row r="381" spans="1:16" ht="11.25">
      <c r="A381" s="41">
        <f t="shared" si="6"/>
        <v>363</v>
      </c>
      <c r="B381" s="78" t="s">
        <v>38</v>
      </c>
      <c r="C381" s="266" t="s">
        <v>1387</v>
      </c>
      <c r="D381" s="42" t="s">
        <v>316</v>
      </c>
      <c r="E381" s="226">
        <v>1</v>
      </c>
      <c r="F381" s="165"/>
      <c r="G381" s="42"/>
      <c r="H381" s="42"/>
      <c r="I381" s="42"/>
      <c r="J381" s="166"/>
      <c r="K381" s="42"/>
      <c r="L381" s="42"/>
      <c r="M381" s="42"/>
      <c r="N381" s="42"/>
      <c r="O381" s="42"/>
      <c r="P381" s="42"/>
    </row>
    <row r="382" spans="1:16" ht="11.25">
      <c r="A382" s="41">
        <f t="shared" si="6"/>
        <v>364</v>
      </c>
      <c r="B382" s="78" t="s">
        <v>38</v>
      </c>
      <c r="C382" s="207" t="s">
        <v>1307</v>
      </c>
      <c r="D382" s="42" t="s">
        <v>316</v>
      </c>
      <c r="E382" s="226">
        <v>2</v>
      </c>
      <c r="F382" s="165"/>
      <c r="G382" s="42"/>
      <c r="H382" s="42"/>
      <c r="I382" s="42"/>
      <c r="J382" s="166"/>
      <c r="K382" s="42"/>
      <c r="L382" s="42"/>
      <c r="M382" s="42"/>
      <c r="N382" s="42"/>
      <c r="O382" s="42"/>
      <c r="P382" s="42"/>
    </row>
    <row r="383" spans="1:16" ht="11.25">
      <c r="A383" s="41">
        <f t="shared" si="6"/>
        <v>365</v>
      </c>
      <c r="B383" s="78" t="s">
        <v>38</v>
      </c>
      <c r="C383" s="266" t="s">
        <v>1388</v>
      </c>
      <c r="D383" s="42" t="s">
        <v>316</v>
      </c>
      <c r="E383" s="226">
        <v>2</v>
      </c>
      <c r="F383" s="165"/>
      <c r="G383" s="42"/>
      <c r="H383" s="42"/>
      <c r="I383" s="42"/>
      <c r="J383" s="166"/>
      <c r="K383" s="42"/>
      <c r="L383" s="42"/>
      <c r="M383" s="42"/>
      <c r="N383" s="42"/>
      <c r="O383" s="42"/>
      <c r="P383" s="42"/>
    </row>
    <row r="384" spans="1:16" ht="11.25">
      <c r="A384" s="41">
        <f t="shared" si="6"/>
        <v>366</v>
      </c>
      <c r="B384" s="78" t="s">
        <v>38</v>
      </c>
      <c r="C384" s="207" t="s">
        <v>1309</v>
      </c>
      <c r="D384" s="42" t="s">
        <v>316</v>
      </c>
      <c r="E384" s="226">
        <v>5</v>
      </c>
      <c r="F384" s="165"/>
      <c r="G384" s="42"/>
      <c r="H384" s="42"/>
      <c r="I384" s="42"/>
      <c r="J384" s="166"/>
      <c r="K384" s="42"/>
      <c r="L384" s="42"/>
      <c r="M384" s="42"/>
      <c r="N384" s="42"/>
      <c r="O384" s="42"/>
      <c r="P384" s="42"/>
    </row>
    <row r="385" spans="1:16" ht="11.25">
      <c r="A385" s="41">
        <f t="shared" si="6"/>
        <v>367</v>
      </c>
      <c r="B385" s="78" t="s">
        <v>38</v>
      </c>
      <c r="C385" s="266" t="s">
        <v>1389</v>
      </c>
      <c r="D385" s="42" t="s">
        <v>316</v>
      </c>
      <c r="E385" s="226">
        <v>5</v>
      </c>
      <c r="F385" s="165"/>
      <c r="G385" s="42"/>
      <c r="H385" s="42"/>
      <c r="I385" s="42"/>
      <c r="J385" s="166"/>
      <c r="K385" s="42"/>
      <c r="L385" s="42"/>
      <c r="M385" s="42"/>
      <c r="N385" s="42"/>
      <c r="O385" s="42"/>
      <c r="P385" s="42"/>
    </row>
    <row r="386" spans="1:16" ht="11.25">
      <c r="A386" s="41">
        <f aca="true" t="shared" si="7" ref="A386:A427">A385+1</f>
        <v>368</v>
      </c>
      <c r="B386" s="78" t="s">
        <v>38</v>
      </c>
      <c r="C386" s="207" t="s">
        <v>1390</v>
      </c>
      <c r="D386" s="42" t="s">
        <v>316</v>
      </c>
      <c r="E386" s="226">
        <v>2</v>
      </c>
      <c r="F386" s="165"/>
      <c r="G386" s="42"/>
      <c r="H386" s="42"/>
      <c r="I386" s="42"/>
      <c r="J386" s="166"/>
      <c r="K386" s="42"/>
      <c r="L386" s="42"/>
      <c r="M386" s="42"/>
      <c r="N386" s="42"/>
      <c r="O386" s="42"/>
      <c r="P386" s="42"/>
    </row>
    <row r="387" spans="1:16" ht="11.25">
      <c r="A387" s="41">
        <f t="shared" si="7"/>
        <v>369</v>
      </c>
      <c r="B387" s="78" t="s">
        <v>38</v>
      </c>
      <c r="C387" s="266" t="s">
        <v>1391</v>
      </c>
      <c r="D387" s="42" t="s">
        <v>316</v>
      </c>
      <c r="E387" s="226">
        <v>2</v>
      </c>
      <c r="F387" s="165"/>
      <c r="G387" s="42"/>
      <c r="H387" s="42"/>
      <c r="I387" s="42"/>
      <c r="J387" s="166"/>
      <c r="K387" s="42"/>
      <c r="L387" s="42"/>
      <c r="M387" s="42"/>
      <c r="N387" s="42"/>
      <c r="O387" s="42"/>
      <c r="P387" s="42"/>
    </row>
    <row r="388" spans="1:16" ht="11.25">
      <c r="A388" s="41">
        <f t="shared" si="7"/>
        <v>370</v>
      </c>
      <c r="B388" s="78" t="s">
        <v>38</v>
      </c>
      <c r="C388" s="207" t="s">
        <v>1392</v>
      </c>
      <c r="D388" s="42" t="s">
        <v>4</v>
      </c>
      <c r="E388" s="226">
        <v>3</v>
      </c>
      <c r="F388" s="165"/>
      <c r="G388" s="42"/>
      <c r="H388" s="42"/>
      <c r="I388" s="42"/>
      <c r="J388" s="166"/>
      <c r="K388" s="42"/>
      <c r="L388" s="42"/>
      <c r="M388" s="42"/>
      <c r="N388" s="42"/>
      <c r="O388" s="42"/>
      <c r="P388" s="42"/>
    </row>
    <row r="389" spans="1:16" ht="11.25">
      <c r="A389" s="41">
        <f t="shared" si="7"/>
        <v>371</v>
      </c>
      <c r="B389" s="78" t="s">
        <v>38</v>
      </c>
      <c r="C389" s="266" t="s">
        <v>1393</v>
      </c>
      <c r="D389" s="42" t="s">
        <v>4</v>
      </c>
      <c r="E389" s="226">
        <v>3</v>
      </c>
      <c r="F389" s="165"/>
      <c r="G389" s="42"/>
      <c r="H389" s="42"/>
      <c r="I389" s="42"/>
      <c r="J389" s="166"/>
      <c r="K389" s="42"/>
      <c r="L389" s="42"/>
      <c r="M389" s="42"/>
      <c r="N389" s="42"/>
      <c r="O389" s="42"/>
      <c r="P389" s="42"/>
    </row>
    <row r="390" spans="1:16" ht="11.25">
      <c r="A390" s="41">
        <f t="shared" si="7"/>
        <v>372</v>
      </c>
      <c r="B390" s="78" t="s">
        <v>38</v>
      </c>
      <c r="C390" s="207" t="s">
        <v>1394</v>
      </c>
      <c r="D390" s="42" t="s">
        <v>4</v>
      </c>
      <c r="E390" s="226">
        <v>3</v>
      </c>
      <c r="F390" s="165"/>
      <c r="G390" s="42"/>
      <c r="H390" s="42"/>
      <c r="I390" s="42"/>
      <c r="J390" s="166"/>
      <c r="K390" s="42"/>
      <c r="L390" s="42"/>
      <c r="M390" s="42"/>
      <c r="N390" s="42"/>
      <c r="O390" s="42"/>
      <c r="P390" s="42"/>
    </row>
    <row r="391" spans="1:16" ht="11.25">
      <c r="A391" s="41">
        <f t="shared" si="7"/>
        <v>373</v>
      </c>
      <c r="B391" s="78" t="s">
        <v>38</v>
      </c>
      <c r="C391" s="266" t="s">
        <v>1395</v>
      </c>
      <c r="D391" s="42" t="s">
        <v>4</v>
      </c>
      <c r="E391" s="226">
        <v>3</v>
      </c>
      <c r="F391" s="165"/>
      <c r="G391" s="42"/>
      <c r="H391" s="42"/>
      <c r="I391" s="42"/>
      <c r="J391" s="166"/>
      <c r="K391" s="42"/>
      <c r="L391" s="42"/>
      <c r="M391" s="42"/>
      <c r="N391" s="42"/>
      <c r="O391" s="42"/>
      <c r="P391" s="42"/>
    </row>
    <row r="392" spans="1:16" ht="11.25">
      <c r="A392" s="41">
        <f t="shared" si="7"/>
        <v>374</v>
      </c>
      <c r="B392" s="78" t="s">
        <v>38</v>
      </c>
      <c r="C392" s="207" t="s">
        <v>1396</v>
      </c>
      <c r="D392" s="42" t="s">
        <v>4</v>
      </c>
      <c r="E392" s="226">
        <v>124</v>
      </c>
      <c r="F392" s="165"/>
      <c r="G392" s="42"/>
      <c r="H392" s="42"/>
      <c r="I392" s="42"/>
      <c r="J392" s="166"/>
      <c r="K392" s="42"/>
      <c r="L392" s="42"/>
      <c r="M392" s="42"/>
      <c r="N392" s="42"/>
      <c r="O392" s="42"/>
      <c r="P392" s="42"/>
    </row>
    <row r="393" spans="1:16" ht="11.25">
      <c r="A393" s="41">
        <f t="shared" si="7"/>
        <v>375</v>
      </c>
      <c r="B393" s="78" t="s">
        <v>38</v>
      </c>
      <c r="C393" s="266" t="s">
        <v>1397</v>
      </c>
      <c r="D393" s="42" t="s">
        <v>4</v>
      </c>
      <c r="E393" s="226">
        <v>124</v>
      </c>
      <c r="F393" s="165"/>
      <c r="G393" s="42"/>
      <c r="H393" s="42"/>
      <c r="I393" s="42"/>
      <c r="J393" s="166"/>
      <c r="K393" s="42"/>
      <c r="L393" s="42"/>
      <c r="M393" s="42"/>
      <c r="N393" s="42"/>
      <c r="O393" s="42"/>
      <c r="P393" s="42"/>
    </row>
    <row r="394" spans="1:16" ht="11.25">
      <c r="A394" s="41">
        <f t="shared" si="7"/>
        <v>376</v>
      </c>
      <c r="B394" s="78" t="s">
        <v>38</v>
      </c>
      <c r="C394" s="207" t="s">
        <v>1398</v>
      </c>
      <c r="D394" s="42" t="s">
        <v>4</v>
      </c>
      <c r="E394" s="226">
        <v>59</v>
      </c>
      <c r="F394" s="165"/>
      <c r="G394" s="42"/>
      <c r="H394" s="42"/>
      <c r="I394" s="42"/>
      <c r="J394" s="166"/>
      <c r="K394" s="42"/>
      <c r="L394" s="42"/>
      <c r="M394" s="42"/>
      <c r="N394" s="42"/>
      <c r="O394" s="42"/>
      <c r="P394" s="42"/>
    </row>
    <row r="395" spans="1:16" ht="11.25">
      <c r="A395" s="41">
        <f t="shared" si="7"/>
        <v>377</v>
      </c>
      <c r="B395" s="78" t="s">
        <v>38</v>
      </c>
      <c r="C395" s="266" t="s">
        <v>1399</v>
      </c>
      <c r="D395" s="42" t="s">
        <v>4</v>
      </c>
      <c r="E395" s="226">
        <v>59</v>
      </c>
      <c r="F395" s="165"/>
      <c r="G395" s="42"/>
      <c r="H395" s="42"/>
      <c r="I395" s="42"/>
      <c r="J395" s="166"/>
      <c r="K395" s="42"/>
      <c r="L395" s="42"/>
      <c r="M395" s="42"/>
      <c r="N395" s="42"/>
      <c r="O395" s="42"/>
      <c r="P395" s="42"/>
    </row>
    <row r="396" spans="1:16" ht="22.5">
      <c r="A396" s="41">
        <f t="shared" si="7"/>
        <v>378</v>
      </c>
      <c r="B396" s="78" t="s">
        <v>38</v>
      </c>
      <c r="C396" s="207" t="s">
        <v>1400</v>
      </c>
      <c r="D396" s="42" t="s">
        <v>316</v>
      </c>
      <c r="E396" s="226">
        <v>6</v>
      </c>
      <c r="F396" s="165"/>
      <c r="G396" s="42"/>
      <c r="H396" s="42"/>
      <c r="I396" s="42"/>
      <c r="J396" s="166"/>
      <c r="K396" s="42"/>
      <c r="L396" s="42"/>
      <c r="M396" s="42"/>
      <c r="N396" s="42"/>
      <c r="O396" s="42"/>
      <c r="P396" s="42"/>
    </row>
    <row r="397" spans="1:16" ht="22.5">
      <c r="A397" s="41">
        <f t="shared" si="7"/>
        <v>379</v>
      </c>
      <c r="B397" s="78" t="s">
        <v>38</v>
      </c>
      <c r="C397" s="266" t="s">
        <v>1401</v>
      </c>
      <c r="D397" s="42" t="s">
        <v>316</v>
      </c>
      <c r="E397" s="226">
        <v>6</v>
      </c>
      <c r="F397" s="165"/>
      <c r="G397" s="42"/>
      <c r="H397" s="42"/>
      <c r="I397" s="42"/>
      <c r="J397" s="166"/>
      <c r="K397" s="42"/>
      <c r="L397" s="42"/>
      <c r="M397" s="42"/>
      <c r="N397" s="42"/>
      <c r="O397" s="42"/>
      <c r="P397" s="42"/>
    </row>
    <row r="398" spans="1:16" ht="22.5">
      <c r="A398" s="41">
        <f t="shared" si="7"/>
        <v>380</v>
      </c>
      <c r="B398" s="78" t="s">
        <v>38</v>
      </c>
      <c r="C398" s="207" t="s">
        <v>1402</v>
      </c>
      <c r="D398" s="42" t="s">
        <v>316</v>
      </c>
      <c r="E398" s="226">
        <v>8</v>
      </c>
      <c r="F398" s="165"/>
      <c r="G398" s="42"/>
      <c r="H398" s="42"/>
      <c r="I398" s="42"/>
      <c r="J398" s="166"/>
      <c r="K398" s="42"/>
      <c r="L398" s="42"/>
      <c r="M398" s="42"/>
      <c r="N398" s="42"/>
      <c r="O398" s="42"/>
      <c r="P398" s="42"/>
    </row>
    <row r="399" spans="1:16" ht="22.5">
      <c r="A399" s="41">
        <f t="shared" si="7"/>
        <v>381</v>
      </c>
      <c r="B399" s="78" t="s">
        <v>38</v>
      </c>
      <c r="C399" s="266" t="s">
        <v>1403</v>
      </c>
      <c r="D399" s="42" t="s">
        <v>316</v>
      </c>
      <c r="E399" s="226">
        <v>8</v>
      </c>
      <c r="F399" s="165"/>
      <c r="G399" s="42"/>
      <c r="H399" s="42"/>
      <c r="I399" s="42"/>
      <c r="J399" s="166"/>
      <c r="K399" s="42"/>
      <c r="L399" s="42"/>
      <c r="M399" s="42"/>
      <c r="N399" s="42"/>
      <c r="O399" s="42"/>
      <c r="P399" s="42"/>
    </row>
    <row r="400" spans="1:16" ht="22.5">
      <c r="A400" s="41">
        <f t="shared" si="7"/>
        <v>382</v>
      </c>
      <c r="B400" s="78" t="s">
        <v>38</v>
      </c>
      <c r="C400" s="207" t="s">
        <v>1404</v>
      </c>
      <c r="D400" s="42" t="s">
        <v>316</v>
      </c>
      <c r="E400" s="226">
        <v>14</v>
      </c>
      <c r="F400" s="165"/>
      <c r="G400" s="42"/>
      <c r="H400" s="42"/>
      <c r="I400" s="42"/>
      <c r="J400" s="166"/>
      <c r="K400" s="42"/>
      <c r="L400" s="42"/>
      <c r="M400" s="42"/>
      <c r="N400" s="42"/>
      <c r="O400" s="42"/>
      <c r="P400" s="42"/>
    </row>
    <row r="401" spans="1:16" ht="22.5">
      <c r="A401" s="41">
        <f t="shared" si="7"/>
        <v>383</v>
      </c>
      <c r="B401" s="78" t="s">
        <v>38</v>
      </c>
      <c r="C401" s="266" t="s">
        <v>1288</v>
      </c>
      <c r="D401" s="42" t="s">
        <v>316</v>
      </c>
      <c r="E401" s="226">
        <v>14</v>
      </c>
      <c r="F401" s="165"/>
      <c r="G401" s="42"/>
      <c r="H401" s="42"/>
      <c r="I401" s="42"/>
      <c r="J401" s="166"/>
      <c r="K401" s="42"/>
      <c r="L401" s="42"/>
      <c r="M401" s="42"/>
      <c r="N401" s="42"/>
      <c r="O401" s="42"/>
      <c r="P401" s="42"/>
    </row>
    <row r="402" spans="1:16" ht="11.25">
      <c r="A402" s="41">
        <f t="shared" si="7"/>
        <v>384</v>
      </c>
      <c r="B402" s="78" t="s">
        <v>38</v>
      </c>
      <c r="C402" s="207" t="s">
        <v>1405</v>
      </c>
      <c r="D402" s="42" t="s">
        <v>4</v>
      </c>
      <c r="E402" s="226">
        <v>1</v>
      </c>
      <c r="F402" s="165"/>
      <c r="G402" s="42"/>
      <c r="H402" s="42"/>
      <c r="I402" s="42"/>
      <c r="J402" s="166"/>
      <c r="K402" s="42"/>
      <c r="L402" s="42"/>
      <c r="M402" s="42"/>
      <c r="N402" s="42"/>
      <c r="O402" s="42"/>
      <c r="P402" s="42"/>
    </row>
    <row r="403" spans="1:16" ht="11.25">
      <c r="A403" s="41">
        <f t="shared" si="7"/>
        <v>385</v>
      </c>
      <c r="B403" s="78" t="s">
        <v>38</v>
      </c>
      <c r="C403" s="266" t="s">
        <v>1406</v>
      </c>
      <c r="D403" s="42" t="s">
        <v>4</v>
      </c>
      <c r="E403" s="226">
        <v>1</v>
      </c>
      <c r="F403" s="165"/>
      <c r="G403" s="42"/>
      <c r="H403" s="42"/>
      <c r="I403" s="42"/>
      <c r="J403" s="166"/>
      <c r="K403" s="42"/>
      <c r="L403" s="42"/>
      <c r="M403" s="42"/>
      <c r="N403" s="42"/>
      <c r="O403" s="42"/>
      <c r="P403" s="42"/>
    </row>
    <row r="404" spans="1:16" ht="11.25">
      <c r="A404" s="41">
        <f t="shared" si="7"/>
        <v>386</v>
      </c>
      <c r="B404" s="78" t="s">
        <v>38</v>
      </c>
      <c r="C404" s="207" t="s">
        <v>1407</v>
      </c>
      <c r="D404" s="42" t="s">
        <v>4</v>
      </c>
      <c r="E404" s="226">
        <v>1</v>
      </c>
      <c r="F404" s="165"/>
      <c r="G404" s="42"/>
      <c r="H404" s="42"/>
      <c r="I404" s="42"/>
      <c r="J404" s="166"/>
      <c r="K404" s="42"/>
      <c r="L404" s="42"/>
      <c r="M404" s="42"/>
      <c r="N404" s="42"/>
      <c r="O404" s="42"/>
      <c r="P404" s="42"/>
    </row>
    <row r="405" spans="1:16" ht="11.25">
      <c r="A405" s="41">
        <f t="shared" si="7"/>
        <v>387</v>
      </c>
      <c r="B405" s="78" t="s">
        <v>38</v>
      </c>
      <c r="C405" s="266" t="s">
        <v>1408</v>
      </c>
      <c r="D405" s="42" t="s">
        <v>4</v>
      </c>
      <c r="E405" s="226">
        <v>1</v>
      </c>
      <c r="F405" s="165"/>
      <c r="G405" s="42"/>
      <c r="H405" s="42"/>
      <c r="I405" s="42"/>
      <c r="J405" s="166"/>
      <c r="K405" s="42"/>
      <c r="L405" s="42"/>
      <c r="M405" s="42"/>
      <c r="N405" s="42"/>
      <c r="O405" s="42"/>
      <c r="P405" s="42"/>
    </row>
    <row r="406" spans="1:16" ht="11.25">
      <c r="A406" s="41">
        <f t="shared" si="7"/>
        <v>388</v>
      </c>
      <c r="B406" s="78" t="s">
        <v>38</v>
      </c>
      <c r="C406" s="207" t="s">
        <v>1318</v>
      </c>
      <c r="D406" s="42" t="s">
        <v>1203</v>
      </c>
      <c r="E406" s="226">
        <v>1</v>
      </c>
      <c r="F406" s="165"/>
      <c r="G406" s="42"/>
      <c r="H406" s="42"/>
      <c r="I406" s="42"/>
      <c r="J406" s="166"/>
      <c r="K406" s="42"/>
      <c r="L406" s="42"/>
      <c r="M406" s="42"/>
      <c r="N406" s="42"/>
      <c r="O406" s="42"/>
      <c r="P406" s="42"/>
    </row>
    <row r="407" spans="1:16" ht="22.5">
      <c r="A407" s="41">
        <f t="shared" si="7"/>
        <v>389</v>
      </c>
      <c r="B407" s="78" t="s">
        <v>38</v>
      </c>
      <c r="C407" s="266" t="s">
        <v>1319</v>
      </c>
      <c r="D407" s="42" t="s">
        <v>333</v>
      </c>
      <c r="E407" s="226">
        <v>1</v>
      </c>
      <c r="F407" s="165"/>
      <c r="G407" s="42"/>
      <c r="H407" s="42"/>
      <c r="I407" s="42"/>
      <c r="J407" s="166"/>
      <c r="K407" s="42"/>
      <c r="L407" s="42"/>
      <c r="M407" s="42"/>
      <c r="N407" s="42"/>
      <c r="O407" s="42"/>
      <c r="P407" s="42"/>
    </row>
    <row r="408" spans="1:16" ht="11.25">
      <c r="A408" s="41">
        <f t="shared" si="7"/>
        <v>390</v>
      </c>
      <c r="B408" s="78" t="s">
        <v>38</v>
      </c>
      <c r="C408" s="207" t="s">
        <v>1409</v>
      </c>
      <c r="D408" s="42" t="s">
        <v>1203</v>
      </c>
      <c r="E408" s="226">
        <v>2</v>
      </c>
      <c r="F408" s="165"/>
      <c r="G408" s="42"/>
      <c r="H408" s="42"/>
      <c r="I408" s="42"/>
      <c r="J408" s="166"/>
      <c r="K408" s="42"/>
      <c r="L408" s="42"/>
      <c r="M408" s="42"/>
      <c r="N408" s="42"/>
      <c r="O408" s="42"/>
      <c r="P408" s="42"/>
    </row>
    <row r="409" spans="1:16" ht="22.5">
      <c r="A409" s="41">
        <f t="shared" si="7"/>
        <v>391</v>
      </c>
      <c r="B409" s="78" t="s">
        <v>38</v>
      </c>
      <c r="C409" s="266" t="s">
        <v>1410</v>
      </c>
      <c r="D409" s="42" t="s">
        <v>333</v>
      </c>
      <c r="E409" s="226">
        <v>2</v>
      </c>
      <c r="F409" s="165"/>
      <c r="G409" s="42"/>
      <c r="H409" s="42"/>
      <c r="I409" s="42"/>
      <c r="J409" s="166"/>
      <c r="K409" s="42"/>
      <c r="L409" s="42"/>
      <c r="M409" s="42"/>
      <c r="N409" s="42"/>
      <c r="O409" s="42"/>
      <c r="P409" s="42"/>
    </row>
    <row r="410" spans="1:16" ht="11.25">
      <c r="A410" s="41">
        <f t="shared" si="7"/>
        <v>392</v>
      </c>
      <c r="B410" s="78" t="s">
        <v>38</v>
      </c>
      <c r="C410" s="207" t="s">
        <v>1322</v>
      </c>
      <c r="D410" s="42" t="s">
        <v>1203</v>
      </c>
      <c r="E410" s="226">
        <v>1</v>
      </c>
      <c r="F410" s="165"/>
      <c r="G410" s="42"/>
      <c r="H410" s="42"/>
      <c r="I410" s="42"/>
      <c r="J410" s="166"/>
      <c r="K410" s="42"/>
      <c r="L410" s="42"/>
      <c r="M410" s="42"/>
      <c r="N410" s="42"/>
      <c r="O410" s="42"/>
      <c r="P410" s="42"/>
    </row>
    <row r="411" spans="1:16" ht="22.5">
      <c r="A411" s="41">
        <f t="shared" si="7"/>
        <v>393</v>
      </c>
      <c r="B411" s="78" t="s">
        <v>38</v>
      </c>
      <c r="C411" s="266" t="s">
        <v>1323</v>
      </c>
      <c r="D411" s="42" t="s">
        <v>333</v>
      </c>
      <c r="E411" s="226">
        <v>1</v>
      </c>
      <c r="F411" s="165"/>
      <c r="G411" s="42"/>
      <c r="H411" s="42"/>
      <c r="I411" s="42"/>
      <c r="J411" s="166"/>
      <c r="K411" s="42"/>
      <c r="L411" s="42"/>
      <c r="M411" s="42"/>
      <c r="N411" s="42"/>
      <c r="O411" s="42"/>
      <c r="P411" s="42"/>
    </row>
    <row r="412" spans="1:16" ht="11.25">
      <c r="A412" s="41">
        <f t="shared" si="7"/>
        <v>394</v>
      </c>
      <c r="B412" s="78" t="s">
        <v>38</v>
      </c>
      <c r="C412" s="207" t="s">
        <v>1411</v>
      </c>
      <c r="D412" s="42" t="s">
        <v>1203</v>
      </c>
      <c r="E412" s="226">
        <v>1</v>
      </c>
      <c r="F412" s="165"/>
      <c r="G412" s="42"/>
      <c r="H412" s="42"/>
      <c r="I412" s="42"/>
      <c r="J412" s="166"/>
      <c r="K412" s="42"/>
      <c r="L412" s="42"/>
      <c r="M412" s="42"/>
      <c r="N412" s="42"/>
      <c r="O412" s="42"/>
      <c r="P412" s="42"/>
    </row>
    <row r="413" spans="1:16" ht="11.25">
      <c r="A413" s="41">
        <f t="shared" si="7"/>
        <v>395</v>
      </c>
      <c r="B413" s="78" t="s">
        <v>38</v>
      </c>
      <c r="C413" s="266" t="s">
        <v>1412</v>
      </c>
      <c r="D413" s="42" t="s">
        <v>49</v>
      </c>
      <c r="E413" s="226">
        <v>1.5</v>
      </c>
      <c r="F413" s="165"/>
      <c r="G413" s="42"/>
      <c r="H413" s="42"/>
      <c r="I413" s="42"/>
      <c r="J413" s="166"/>
      <c r="K413" s="42"/>
      <c r="L413" s="42"/>
      <c r="M413" s="42"/>
      <c r="N413" s="42"/>
      <c r="O413" s="42"/>
      <c r="P413" s="42"/>
    </row>
    <row r="414" spans="1:16" ht="11.25">
      <c r="A414" s="41">
        <f t="shared" si="7"/>
        <v>396</v>
      </c>
      <c r="B414" s="78" t="s">
        <v>38</v>
      </c>
      <c r="C414" s="266" t="s">
        <v>1413</v>
      </c>
      <c r="D414" s="42" t="s">
        <v>477</v>
      </c>
      <c r="E414" s="226">
        <v>2</v>
      </c>
      <c r="F414" s="165"/>
      <c r="G414" s="42"/>
      <c r="H414" s="42"/>
      <c r="I414" s="42"/>
      <c r="J414" s="166"/>
      <c r="K414" s="42"/>
      <c r="L414" s="42"/>
      <c r="M414" s="42"/>
      <c r="N414" s="42"/>
      <c r="O414" s="42"/>
      <c r="P414" s="42"/>
    </row>
    <row r="415" spans="1:16" ht="11.25">
      <c r="A415" s="41">
        <f t="shared" si="7"/>
        <v>397</v>
      </c>
      <c r="B415" s="78" t="s">
        <v>38</v>
      </c>
      <c r="C415" s="266" t="s">
        <v>1414</v>
      </c>
      <c r="D415" s="42" t="s">
        <v>49</v>
      </c>
      <c r="E415" s="226">
        <v>2</v>
      </c>
      <c r="F415" s="165"/>
      <c r="G415" s="42"/>
      <c r="H415" s="42"/>
      <c r="I415" s="42"/>
      <c r="J415" s="166"/>
      <c r="K415" s="42"/>
      <c r="L415" s="42"/>
      <c r="M415" s="42"/>
      <c r="N415" s="42"/>
      <c r="O415" s="42"/>
      <c r="P415" s="42"/>
    </row>
    <row r="416" spans="1:16" ht="11.25">
      <c r="A416" s="41">
        <f t="shared" si="7"/>
        <v>398</v>
      </c>
      <c r="B416" s="78" t="s">
        <v>38</v>
      </c>
      <c r="C416" s="207" t="s">
        <v>1228</v>
      </c>
      <c r="D416" s="42" t="s">
        <v>1203</v>
      </c>
      <c r="E416" s="226">
        <v>99</v>
      </c>
      <c r="F416" s="165"/>
      <c r="G416" s="42"/>
      <c r="H416" s="42"/>
      <c r="I416" s="42"/>
      <c r="J416" s="166"/>
      <c r="K416" s="42"/>
      <c r="L416" s="42"/>
      <c r="M416" s="42"/>
      <c r="N416" s="42"/>
      <c r="O416" s="42"/>
      <c r="P416" s="42"/>
    </row>
    <row r="417" spans="1:16" ht="22.5">
      <c r="A417" s="41">
        <f t="shared" si="7"/>
        <v>399</v>
      </c>
      <c r="B417" s="78" t="s">
        <v>38</v>
      </c>
      <c r="C417" s="207" t="s">
        <v>1229</v>
      </c>
      <c r="D417" s="42" t="s">
        <v>1203</v>
      </c>
      <c r="E417" s="226">
        <v>196</v>
      </c>
      <c r="F417" s="165"/>
      <c r="G417" s="42"/>
      <c r="H417" s="42"/>
      <c r="I417" s="42"/>
      <c r="J417" s="166"/>
      <c r="K417" s="42"/>
      <c r="L417" s="42"/>
      <c r="M417" s="42"/>
      <c r="N417" s="42"/>
      <c r="O417" s="42"/>
      <c r="P417" s="42"/>
    </row>
    <row r="418" spans="1:16" ht="22.5">
      <c r="A418" s="41">
        <f t="shared" si="7"/>
        <v>400</v>
      </c>
      <c r="B418" s="78" t="s">
        <v>38</v>
      </c>
      <c r="C418" s="207" t="s">
        <v>1230</v>
      </c>
      <c r="D418" s="42" t="s">
        <v>1203</v>
      </c>
      <c r="E418" s="226">
        <v>138</v>
      </c>
      <c r="F418" s="165"/>
      <c r="G418" s="42"/>
      <c r="H418" s="42"/>
      <c r="I418" s="42"/>
      <c r="J418" s="166"/>
      <c r="K418" s="42"/>
      <c r="L418" s="42"/>
      <c r="M418" s="42"/>
      <c r="N418" s="42"/>
      <c r="O418" s="42"/>
      <c r="P418" s="42"/>
    </row>
    <row r="419" spans="1:16" ht="22.5">
      <c r="A419" s="41">
        <f t="shared" si="7"/>
        <v>401</v>
      </c>
      <c r="B419" s="78" t="s">
        <v>38</v>
      </c>
      <c r="C419" s="207" t="s">
        <v>1226</v>
      </c>
      <c r="D419" s="42" t="s">
        <v>334</v>
      </c>
      <c r="E419" s="226">
        <v>297</v>
      </c>
      <c r="F419" s="165"/>
      <c r="G419" s="42"/>
      <c r="H419" s="42"/>
      <c r="I419" s="42"/>
      <c r="J419" s="166"/>
      <c r="K419" s="42"/>
      <c r="L419" s="42"/>
      <c r="M419" s="42"/>
      <c r="N419" s="42"/>
      <c r="O419" s="42"/>
      <c r="P419" s="42"/>
    </row>
    <row r="420" spans="1:16" ht="22.5">
      <c r="A420" s="41">
        <f t="shared" si="7"/>
        <v>402</v>
      </c>
      <c r="B420" s="78" t="s">
        <v>38</v>
      </c>
      <c r="C420" s="266" t="s">
        <v>1324</v>
      </c>
      <c r="D420" s="42" t="s">
        <v>334</v>
      </c>
      <c r="E420" s="226">
        <v>297</v>
      </c>
      <c r="F420" s="165"/>
      <c r="G420" s="42"/>
      <c r="H420" s="42"/>
      <c r="I420" s="42"/>
      <c r="J420" s="166"/>
      <c r="K420" s="42"/>
      <c r="L420" s="42"/>
      <c r="M420" s="42"/>
      <c r="N420" s="42"/>
      <c r="O420" s="42"/>
      <c r="P420" s="42"/>
    </row>
    <row r="421" spans="1:16" ht="22.5">
      <c r="A421" s="41">
        <f t="shared" si="7"/>
        <v>403</v>
      </c>
      <c r="B421" s="78" t="s">
        <v>38</v>
      </c>
      <c r="C421" s="207" t="s">
        <v>1325</v>
      </c>
      <c r="D421" s="42" t="s">
        <v>334</v>
      </c>
      <c r="E421" s="226">
        <v>2283</v>
      </c>
      <c r="F421" s="165"/>
      <c r="G421" s="42"/>
      <c r="H421" s="42"/>
      <c r="I421" s="42"/>
      <c r="J421" s="166"/>
      <c r="K421" s="42"/>
      <c r="L421" s="42"/>
      <c r="M421" s="42"/>
      <c r="N421" s="42"/>
      <c r="O421" s="42"/>
      <c r="P421" s="42"/>
    </row>
    <row r="422" spans="1:16" ht="22.5">
      <c r="A422" s="41">
        <f t="shared" si="7"/>
        <v>404</v>
      </c>
      <c r="B422" s="78" t="s">
        <v>38</v>
      </c>
      <c r="C422" s="266" t="s">
        <v>1232</v>
      </c>
      <c r="D422" s="42" t="s">
        <v>334</v>
      </c>
      <c r="E422" s="226">
        <v>2283</v>
      </c>
      <c r="F422" s="165"/>
      <c r="G422" s="42"/>
      <c r="H422" s="42"/>
      <c r="I422" s="42"/>
      <c r="J422" s="166"/>
      <c r="K422" s="42"/>
      <c r="L422" s="42"/>
      <c r="M422" s="42"/>
      <c r="N422" s="42"/>
      <c r="O422" s="42"/>
      <c r="P422" s="42"/>
    </row>
    <row r="423" spans="1:16" ht="11.25">
      <c r="A423" s="41">
        <f t="shared" si="7"/>
        <v>405</v>
      </c>
      <c r="B423" s="78" t="s">
        <v>38</v>
      </c>
      <c r="C423" s="207" t="s">
        <v>1327</v>
      </c>
      <c r="D423" s="42" t="s">
        <v>334</v>
      </c>
      <c r="E423" s="226">
        <v>2283</v>
      </c>
      <c r="F423" s="165"/>
      <c r="G423" s="42"/>
      <c r="H423" s="42"/>
      <c r="I423" s="42"/>
      <c r="J423" s="166"/>
      <c r="K423" s="42"/>
      <c r="L423" s="42"/>
      <c r="M423" s="42"/>
      <c r="N423" s="42"/>
      <c r="O423" s="42"/>
      <c r="P423" s="42"/>
    </row>
    <row r="424" spans="1:16" ht="11.25">
      <c r="A424" s="41">
        <f t="shared" si="7"/>
        <v>406</v>
      </c>
      <c r="B424" s="78" t="s">
        <v>38</v>
      </c>
      <c r="C424" s="207" t="s">
        <v>1328</v>
      </c>
      <c r="D424" s="42" t="s">
        <v>334</v>
      </c>
      <c r="E424" s="226">
        <v>1612</v>
      </c>
      <c r="F424" s="165"/>
      <c r="G424" s="42"/>
      <c r="H424" s="42"/>
      <c r="I424" s="42"/>
      <c r="J424" s="166"/>
      <c r="K424" s="42"/>
      <c r="L424" s="42"/>
      <c r="M424" s="42"/>
      <c r="N424" s="42"/>
      <c r="O424" s="42"/>
      <c r="P424" s="42"/>
    </row>
    <row r="425" spans="1:16" ht="11.25">
      <c r="A425" s="41">
        <f t="shared" si="7"/>
        <v>407</v>
      </c>
      <c r="B425" s="78" t="s">
        <v>38</v>
      </c>
      <c r="C425" s="383" t="s">
        <v>1236</v>
      </c>
      <c r="D425" s="384" t="s">
        <v>49</v>
      </c>
      <c r="E425" s="385">
        <v>1586</v>
      </c>
      <c r="F425" s="380"/>
      <c r="G425" s="42"/>
      <c r="H425" s="42"/>
      <c r="I425" s="42"/>
      <c r="J425" s="166"/>
      <c r="K425" s="165"/>
      <c r="L425" s="42"/>
      <c r="M425" s="42"/>
      <c r="N425" s="42"/>
      <c r="O425" s="42"/>
      <c r="P425" s="42"/>
    </row>
    <row r="426" spans="1:16" ht="11.25">
      <c r="A426" s="41">
        <f t="shared" si="7"/>
        <v>408</v>
      </c>
      <c r="B426" s="78" t="s">
        <v>38</v>
      </c>
      <c r="C426" s="383" t="s">
        <v>1237</v>
      </c>
      <c r="D426" s="384" t="s">
        <v>49</v>
      </c>
      <c r="E426" s="385">
        <v>7016</v>
      </c>
      <c r="F426" s="380"/>
      <c r="G426" s="42"/>
      <c r="H426" s="42"/>
      <c r="I426" s="42"/>
      <c r="J426" s="166"/>
      <c r="K426" s="165"/>
      <c r="L426" s="42"/>
      <c r="M426" s="42"/>
      <c r="N426" s="42"/>
      <c r="O426" s="42"/>
      <c r="P426" s="42"/>
    </row>
    <row r="427" spans="1:16" ht="11.25">
      <c r="A427" s="41">
        <f t="shared" si="7"/>
        <v>409</v>
      </c>
      <c r="B427" s="78" t="s">
        <v>38</v>
      </c>
      <c r="C427" s="207" t="s">
        <v>1235</v>
      </c>
      <c r="D427" s="42" t="s">
        <v>182</v>
      </c>
      <c r="E427" s="226">
        <v>1</v>
      </c>
      <c r="F427" s="165"/>
      <c r="G427" s="42"/>
      <c r="H427" s="42"/>
      <c r="I427" s="42"/>
      <c r="J427" s="166"/>
      <c r="K427" s="42"/>
      <c r="L427" s="42"/>
      <c r="M427" s="42"/>
      <c r="N427" s="42"/>
      <c r="O427" s="42"/>
      <c r="P427" s="42"/>
    </row>
    <row r="428" spans="1:17" ht="15.75" customHeight="1">
      <c r="A428" s="717" t="s">
        <v>272</v>
      </c>
      <c r="B428" s="718"/>
      <c r="C428" s="520" t="str">
        <f>C319</f>
        <v>LIETUS ŪDENS KANALIZĀCIJA</v>
      </c>
      <c r="D428" s="719"/>
      <c r="E428" s="719"/>
      <c r="F428" s="528"/>
      <c r="G428" s="528"/>
      <c r="H428" s="528"/>
      <c r="I428" s="528"/>
      <c r="J428" s="528"/>
      <c r="K428" s="529"/>
      <c r="L428" s="75"/>
      <c r="M428" s="75"/>
      <c r="N428" s="75"/>
      <c r="O428" s="75"/>
      <c r="P428" s="75"/>
      <c r="Q428" s="292"/>
    </row>
    <row r="429" spans="1:16" ht="15.75" customHeight="1">
      <c r="A429" s="71"/>
      <c r="B429" s="72"/>
      <c r="C429" s="544" t="s">
        <v>1415</v>
      </c>
      <c r="D429" s="544"/>
      <c r="E429" s="544"/>
      <c r="F429" s="544"/>
      <c r="G429" s="544"/>
      <c r="H429" s="544"/>
      <c r="I429" s="544"/>
      <c r="J429" s="544"/>
      <c r="K429" s="544"/>
      <c r="L429" s="544"/>
      <c r="M429" s="544"/>
      <c r="N429" s="544"/>
      <c r="O429" s="544"/>
      <c r="P429" s="545"/>
    </row>
    <row r="430" spans="1:16" ht="22.5">
      <c r="A430" s="41">
        <f>A427+1</f>
        <v>410</v>
      </c>
      <c r="B430" s="78" t="s">
        <v>38</v>
      </c>
      <c r="C430" s="207" t="s">
        <v>1416</v>
      </c>
      <c r="D430" s="42" t="s">
        <v>334</v>
      </c>
      <c r="E430" s="226">
        <v>1610</v>
      </c>
      <c r="F430" s="165"/>
      <c r="G430" s="42"/>
      <c r="H430" s="42"/>
      <c r="I430" s="42"/>
      <c r="J430" s="166"/>
      <c r="K430" s="42"/>
      <c r="L430" s="42"/>
      <c r="M430" s="42"/>
      <c r="N430" s="42"/>
      <c r="O430" s="42"/>
      <c r="P430" s="42"/>
    </row>
    <row r="431" spans="1:16" ht="22.5">
      <c r="A431" s="41">
        <f>A430+1</f>
        <v>411</v>
      </c>
      <c r="B431" s="78" t="s">
        <v>38</v>
      </c>
      <c r="C431" s="207" t="s">
        <v>1417</v>
      </c>
      <c r="D431" s="42" t="s">
        <v>333</v>
      </c>
      <c r="E431" s="226">
        <v>31</v>
      </c>
      <c r="F431" s="165"/>
      <c r="G431" s="42"/>
      <c r="H431" s="42"/>
      <c r="I431" s="42"/>
      <c r="J431" s="166"/>
      <c r="K431" s="42"/>
      <c r="L431" s="42"/>
      <c r="M431" s="42"/>
      <c r="N431" s="42"/>
      <c r="O431" s="42"/>
      <c r="P431" s="42"/>
    </row>
    <row r="432" spans="1:16" ht="22.5">
      <c r="A432" s="41">
        <f>A431+1</f>
        <v>412</v>
      </c>
      <c r="B432" s="78" t="s">
        <v>38</v>
      </c>
      <c r="C432" s="207" t="s">
        <v>1418</v>
      </c>
      <c r="D432" s="42" t="s">
        <v>334</v>
      </c>
      <c r="E432" s="226">
        <v>1440</v>
      </c>
      <c r="F432" s="165"/>
      <c r="G432" s="42"/>
      <c r="H432" s="42"/>
      <c r="I432" s="42"/>
      <c r="J432" s="166"/>
      <c r="K432" s="42"/>
      <c r="L432" s="42"/>
      <c r="M432" s="42"/>
      <c r="N432" s="42"/>
      <c r="O432" s="42"/>
      <c r="P432" s="42"/>
    </row>
    <row r="433" spans="1:16" ht="22.5">
      <c r="A433" s="41">
        <f>A432+1</f>
        <v>413</v>
      </c>
      <c r="B433" s="78" t="s">
        <v>38</v>
      </c>
      <c r="C433" s="207" t="s">
        <v>1419</v>
      </c>
      <c r="D433" s="42" t="s">
        <v>333</v>
      </c>
      <c r="E433" s="226">
        <v>36</v>
      </c>
      <c r="F433" s="165"/>
      <c r="G433" s="42"/>
      <c r="H433" s="42"/>
      <c r="I433" s="42"/>
      <c r="J433" s="166"/>
      <c r="K433" s="42"/>
      <c r="L433" s="42"/>
      <c r="M433" s="42"/>
      <c r="N433" s="42"/>
      <c r="O433" s="42"/>
      <c r="P433" s="42"/>
    </row>
    <row r="434" spans="1:16" ht="22.5">
      <c r="A434" s="41">
        <f>A433+1</f>
        <v>414</v>
      </c>
      <c r="B434" s="78" t="s">
        <v>38</v>
      </c>
      <c r="C434" s="207" t="s">
        <v>1420</v>
      </c>
      <c r="D434" s="42" t="s">
        <v>334</v>
      </c>
      <c r="E434" s="226">
        <v>700</v>
      </c>
      <c r="F434" s="165"/>
      <c r="G434" s="42"/>
      <c r="H434" s="42"/>
      <c r="I434" s="42"/>
      <c r="J434" s="166"/>
      <c r="K434" s="42"/>
      <c r="L434" s="42"/>
      <c r="M434" s="42"/>
      <c r="N434" s="42"/>
      <c r="O434" s="42"/>
      <c r="P434" s="42"/>
    </row>
    <row r="435" spans="1:16" ht="22.5">
      <c r="A435" s="41">
        <f>A434+1</f>
        <v>415</v>
      </c>
      <c r="B435" s="78" t="s">
        <v>38</v>
      </c>
      <c r="C435" s="207" t="s">
        <v>1421</v>
      </c>
      <c r="D435" s="42" t="s">
        <v>333</v>
      </c>
      <c r="E435" s="226">
        <v>25</v>
      </c>
      <c r="F435" s="165"/>
      <c r="G435" s="42"/>
      <c r="H435" s="42"/>
      <c r="I435" s="42"/>
      <c r="J435" s="166"/>
      <c r="K435" s="42"/>
      <c r="L435" s="42"/>
      <c r="M435" s="42"/>
      <c r="N435" s="42"/>
      <c r="O435" s="42"/>
      <c r="P435" s="42"/>
    </row>
    <row r="436" spans="1:17" ht="11.25">
      <c r="A436" s="515" t="s">
        <v>272</v>
      </c>
      <c r="B436" s="515"/>
      <c r="C436" s="517" t="str">
        <f>C429</f>
        <v>Demontējamie tīkli</v>
      </c>
      <c r="D436" s="517"/>
      <c r="E436" s="517"/>
      <c r="F436" s="521"/>
      <c r="G436" s="521"/>
      <c r="H436" s="521"/>
      <c r="I436" s="521"/>
      <c r="J436" s="521"/>
      <c r="K436" s="521"/>
      <c r="L436" s="75"/>
      <c r="M436" s="75"/>
      <c r="N436" s="75"/>
      <c r="O436" s="75"/>
      <c r="P436" s="75"/>
      <c r="Q436" s="292"/>
    </row>
    <row r="437" spans="1:17" ht="11.25" customHeight="1">
      <c r="A437" s="73"/>
      <c r="B437" s="73"/>
      <c r="C437" s="544" t="s">
        <v>1422</v>
      </c>
      <c r="D437" s="544"/>
      <c r="E437" s="544"/>
      <c r="F437" s="544"/>
      <c r="G437" s="544"/>
      <c r="H437" s="544"/>
      <c r="I437" s="544"/>
      <c r="J437" s="544"/>
      <c r="K437" s="544"/>
      <c r="L437" s="544"/>
      <c r="M437" s="544"/>
      <c r="N437" s="544"/>
      <c r="O437" s="544"/>
      <c r="P437" s="545"/>
      <c r="Q437" s="292"/>
    </row>
    <row r="438" spans="1:17" ht="21.75" customHeight="1">
      <c r="A438" s="41">
        <f>A435+1</f>
        <v>416</v>
      </c>
      <c r="B438" s="78" t="s">
        <v>38</v>
      </c>
      <c r="C438" s="207" t="s">
        <v>1423</v>
      </c>
      <c r="D438" s="42" t="s">
        <v>477</v>
      </c>
      <c r="E438" s="226">
        <v>12041</v>
      </c>
      <c r="F438" s="165"/>
      <c r="G438" s="42"/>
      <c r="H438" s="42"/>
      <c r="I438" s="42"/>
      <c r="J438" s="166"/>
      <c r="K438" s="42"/>
      <c r="L438" s="42"/>
      <c r="M438" s="42"/>
      <c r="N438" s="42"/>
      <c r="O438" s="42"/>
      <c r="P438" s="42"/>
      <c r="Q438" s="292"/>
    </row>
    <row r="439" spans="1:17" ht="21" customHeight="1">
      <c r="A439" s="41">
        <f>A438+1</f>
        <v>417</v>
      </c>
      <c r="B439" s="78" t="s">
        <v>38</v>
      </c>
      <c r="C439" s="207" t="s">
        <v>1424</v>
      </c>
      <c r="D439" s="42" t="s">
        <v>477</v>
      </c>
      <c r="E439" s="226">
        <v>510</v>
      </c>
      <c r="F439" s="165"/>
      <c r="G439" s="42"/>
      <c r="H439" s="42"/>
      <c r="I439" s="42"/>
      <c r="J439" s="166"/>
      <c r="K439" s="42"/>
      <c r="L439" s="42"/>
      <c r="M439" s="42"/>
      <c r="N439" s="42"/>
      <c r="O439" s="42"/>
      <c r="P439" s="42"/>
      <c r="Q439" s="292"/>
    </row>
    <row r="440" spans="1:17" ht="21.75" customHeight="1">
      <c r="A440" s="41">
        <f>A439+1</f>
        <v>418</v>
      </c>
      <c r="B440" s="78" t="s">
        <v>38</v>
      </c>
      <c r="C440" s="207" t="s">
        <v>1425</v>
      </c>
      <c r="D440" s="42" t="s">
        <v>477</v>
      </c>
      <c r="E440" s="226">
        <v>49</v>
      </c>
      <c r="F440" s="165"/>
      <c r="G440" s="42"/>
      <c r="H440" s="42"/>
      <c r="I440" s="42"/>
      <c r="J440" s="166"/>
      <c r="K440" s="42"/>
      <c r="L440" s="42"/>
      <c r="M440" s="42"/>
      <c r="N440" s="42"/>
      <c r="O440" s="42"/>
      <c r="P440" s="42"/>
      <c r="Q440" s="292"/>
    </row>
    <row r="441" spans="1:17" ht="11.25" customHeight="1">
      <c r="A441" s="41">
        <f>A440+1</f>
        <v>419</v>
      </c>
      <c r="B441" s="78" t="s">
        <v>38</v>
      </c>
      <c r="C441" s="207" t="s">
        <v>1426</v>
      </c>
      <c r="D441" s="42" t="s">
        <v>477</v>
      </c>
      <c r="E441" s="226">
        <v>670</v>
      </c>
      <c r="F441" s="165"/>
      <c r="G441" s="42"/>
      <c r="H441" s="42"/>
      <c r="I441" s="42"/>
      <c r="J441" s="166"/>
      <c r="K441" s="42"/>
      <c r="L441" s="42"/>
      <c r="M441" s="42"/>
      <c r="N441" s="42"/>
      <c r="O441" s="42"/>
      <c r="P441" s="42"/>
      <c r="Q441" s="292"/>
    </row>
    <row r="442" spans="1:17" ht="11.25" customHeight="1">
      <c r="A442" s="41">
        <f>A441+1</f>
        <v>420</v>
      </c>
      <c r="B442" s="78" t="s">
        <v>38</v>
      </c>
      <c r="C442" s="207" t="s">
        <v>1427</v>
      </c>
      <c r="D442" s="42" t="s">
        <v>477</v>
      </c>
      <c r="E442" s="226">
        <v>125</v>
      </c>
      <c r="F442" s="165"/>
      <c r="G442" s="42"/>
      <c r="H442" s="42"/>
      <c r="I442" s="42"/>
      <c r="J442" s="166"/>
      <c r="K442" s="42"/>
      <c r="L442" s="42"/>
      <c r="M442" s="42"/>
      <c r="N442" s="42"/>
      <c r="O442" s="42"/>
      <c r="P442" s="42"/>
      <c r="Q442" s="292"/>
    </row>
    <row r="443" spans="1:17" ht="11.25" customHeight="1">
      <c r="A443" s="41">
        <f>A442+1</f>
        <v>421</v>
      </c>
      <c r="B443" s="78" t="s">
        <v>38</v>
      </c>
      <c r="C443" s="207" t="s">
        <v>1428</v>
      </c>
      <c r="D443" s="42" t="s">
        <v>477</v>
      </c>
      <c r="E443" s="226">
        <v>8</v>
      </c>
      <c r="F443" s="165"/>
      <c r="G443" s="42"/>
      <c r="H443" s="42"/>
      <c r="I443" s="42"/>
      <c r="J443" s="166"/>
      <c r="K443" s="42"/>
      <c r="L443" s="42"/>
      <c r="M443" s="42"/>
      <c r="N443" s="42"/>
      <c r="O443" s="42"/>
      <c r="P443" s="42"/>
      <c r="Q443" s="292"/>
    </row>
    <row r="444" spans="1:17" ht="11.25" customHeight="1">
      <c r="A444" s="515" t="s">
        <v>272</v>
      </c>
      <c r="B444" s="515"/>
      <c r="C444" s="517" t="str">
        <f>C437</f>
        <v>Segumu atjaunošana projektēto ŪKT tīklu zonā</v>
      </c>
      <c r="D444" s="517"/>
      <c r="E444" s="517"/>
      <c r="F444" s="521"/>
      <c r="G444" s="521"/>
      <c r="H444" s="521"/>
      <c r="I444" s="521"/>
      <c r="J444" s="521"/>
      <c r="K444" s="521"/>
      <c r="L444" s="75"/>
      <c r="M444" s="75"/>
      <c r="N444" s="75"/>
      <c r="O444" s="75"/>
      <c r="P444" s="75"/>
      <c r="Q444" s="292"/>
    </row>
    <row r="445" spans="1:17" ht="11.25">
      <c r="A445" s="73"/>
      <c r="B445" s="73"/>
      <c r="C445" s="274"/>
      <c r="D445" s="274"/>
      <c r="E445" s="274"/>
      <c r="F445" s="274"/>
      <c r="G445" s="274"/>
      <c r="H445" s="274"/>
      <c r="I445" s="274"/>
      <c r="J445" s="274"/>
      <c r="K445" s="274"/>
      <c r="L445" s="75"/>
      <c r="M445" s="75"/>
      <c r="N445" s="75"/>
      <c r="O445" s="75"/>
      <c r="P445" s="75"/>
      <c r="Q445" s="292"/>
    </row>
    <row r="446" spans="1:32" s="61" customFormat="1" ht="14.25">
      <c r="A446" s="511" t="s">
        <v>266</v>
      </c>
      <c r="B446" s="511"/>
      <c r="C446" s="511"/>
      <c r="D446" s="511"/>
      <c r="E446" s="511"/>
      <c r="F446" s="511"/>
      <c r="G446" s="511"/>
      <c r="H446" s="511"/>
      <c r="I446" s="511"/>
      <c r="J446" s="511"/>
      <c r="K446" s="511"/>
      <c r="L446" s="75"/>
      <c r="M446" s="75"/>
      <c r="N446" s="75"/>
      <c r="O446" s="75"/>
      <c r="P446" s="75"/>
      <c r="Q446" s="208"/>
      <c r="AF446" s="391"/>
    </row>
    <row r="447" spans="1:16" s="61" customFormat="1" ht="10.5">
      <c r="A447" s="512" t="s">
        <v>267</v>
      </c>
      <c r="B447" s="512"/>
      <c r="C447" s="512"/>
      <c r="D447" s="512"/>
      <c r="E447" s="512"/>
      <c r="F447" s="512"/>
      <c r="G447" s="512"/>
      <c r="H447" s="512"/>
      <c r="I447" s="512"/>
      <c r="J447" s="512"/>
      <c r="K447" s="512"/>
      <c r="L447" s="63"/>
      <c r="M447" s="75"/>
      <c r="N447" s="75"/>
      <c r="O447" s="75"/>
      <c r="P447" s="75"/>
    </row>
    <row r="448" spans="1:16" s="61" customFormat="1" ht="10.5">
      <c r="A448" s="512" t="s">
        <v>569</v>
      </c>
      <c r="B448" s="512"/>
      <c r="C448" s="512"/>
      <c r="D448" s="512"/>
      <c r="E448" s="512"/>
      <c r="F448" s="512"/>
      <c r="G448" s="512"/>
      <c r="H448" s="512"/>
      <c r="I448" s="512"/>
      <c r="J448" s="512"/>
      <c r="K448" s="512"/>
      <c r="L448" s="512"/>
      <c r="M448" s="54"/>
      <c r="N448" s="54"/>
      <c r="O448" s="54"/>
      <c r="P448" s="54"/>
    </row>
  </sheetData>
  <sheetProtection/>
  <mergeCells count="36">
    <mergeCell ref="A1:P1"/>
    <mergeCell ref="A3:P3"/>
    <mergeCell ref="A5:C5"/>
    <mergeCell ref="D5:P5"/>
    <mergeCell ref="A6:C6"/>
    <mergeCell ref="D6:P6"/>
    <mergeCell ref="A7:C7"/>
    <mergeCell ref="D7:P7"/>
    <mergeCell ref="O8:P8"/>
    <mergeCell ref="A9:A10"/>
    <mergeCell ref="B9:B10"/>
    <mergeCell ref="C9:C10"/>
    <mergeCell ref="F9:K9"/>
    <mergeCell ref="L9:P9"/>
    <mergeCell ref="C11:P11"/>
    <mergeCell ref="C12:P12"/>
    <mergeCell ref="A22:B22"/>
    <mergeCell ref="C22:K22"/>
    <mergeCell ref="A23:P23"/>
    <mergeCell ref="A216:B216"/>
    <mergeCell ref="C216:K216"/>
    <mergeCell ref="A217:P217"/>
    <mergeCell ref="A318:B318"/>
    <mergeCell ref="C318:K318"/>
    <mergeCell ref="C319:P319"/>
    <mergeCell ref="A428:B428"/>
    <mergeCell ref="C428:K428"/>
    <mergeCell ref="A446:K446"/>
    <mergeCell ref="A447:K447"/>
    <mergeCell ref="A448:L448"/>
    <mergeCell ref="C429:P429"/>
    <mergeCell ref="A436:B436"/>
    <mergeCell ref="C436:K436"/>
    <mergeCell ref="C437:P437"/>
    <mergeCell ref="A444:B444"/>
    <mergeCell ref="C444:K444"/>
  </mergeCells>
  <printOptions horizontalCentered="1"/>
  <pageMargins left="0" right="0" top="0.39" bottom="0.38" header="0.31496062992125984" footer="0.54"/>
  <pageSetup horizontalDpi="600" verticalDpi="600" orientation="landscape" paperSize="9" scale="95" r:id="rId1"/>
  <rowBreaks count="2" manualBreakCount="2">
    <brk id="418" max="15" man="1"/>
    <brk id="442" max="255" man="1"/>
  </rowBreaks>
</worksheet>
</file>

<file path=xl/worksheets/sheet25.xml><?xml version="1.0" encoding="utf-8"?>
<worksheet xmlns="http://schemas.openxmlformats.org/spreadsheetml/2006/main" xmlns:r="http://schemas.openxmlformats.org/officeDocument/2006/relationships">
  <sheetPr>
    <tabColor rgb="FFFFFF00"/>
  </sheetPr>
  <dimension ref="A1:K29"/>
  <sheetViews>
    <sheetView view="pageLayout" zoomScale="115" zoomScalePageLayoutView="115" workbookViewId="0" topLeftCell="A1">
      <selection activeCell="D7" sqref="D7:K7"/>
    </sheetView>
  </sheetViews>
  <sheetFormatPr defaultColWidth="9.140625" defaultRowHeight="12.75"/>
  <cols>
    <col min="1" max="1" width="6.421875" style="0" customWidth="1"/>
    <col min="2" max="2" width="7.00390625" style="0" customWidth="1"/>
    <col min="5" max="5" width="3.140625" style="0" customWidth="1"/>
    <col min="6" max="6" width="8.28125" style="0" customWidth="1"/>
    <col min="7" max="7" width="12.140625" style="0" customWidth="1"/>
    <col min="8" max="8" width="11.28125" style="0" customWidth="1"/>
    <col min="9" max="9" width="11.421875" style="0" customWidth="1"/>
    <col min="10" max="10" width="11.57421875" style="0" customWidth="1"/>
    <col min="11" max="11" width="10.57421875" style="0" customWidth="1"/>
  </cols>
  <sheetData>
    <row r="1" spans="1:11" s="35" customFormat="1" ht="65.25" customHeight="1">
      <c r="A1" s="501" t="str">
        <f>'2.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B1" s="501"/>
      <c r="C1" s="501"/>
      <c r="D1" s="501"/>
      <c r="E1" s="501"/>
      <c r="F1" s="501"/>
      <c r="G1" s="501"/>
      <c r="H1" s="501"/>
      <c r="I1" s="501"/>
      <c r="J1" s="501"/>
      <c r="K1" s="501"/>
    </row>
    <row r="2" spans="1:11" s="34" customFormat="1" ht="15.75">
      <c r="A2" s="502" t="s">
        <v>276</v>
      </c>
      <c r="B2" s="502"/>
      <c r="C2" s="502"/>
      <c r="D2" s="502"/>
      <c r="E2" s="502"/>
      <c r="F2" s="502"/>
      <c r="G2" s="502"/>
      <c r="H2" s="502"/>
      <c r="I2" s="502"/>
      <c r="J2" s="502"/>
      <c r="K2" s="502"/>
    </row>
    <row r="4" spans="1:11" s="16" customFormat="1" ht="75.75" customHeight="1">
      <c r="A4" s="503" t="s">
        <v>253</v>
      </c>
      <c r="B4" s="503"/>
      <c r="C4" s="503"/>
      <c r="D4" s="504" t="str">
        <f>'2.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4" s="504"/>
      <c r="F4" s="504"/>
      <c r="G4" s="504"/>
      <c r="H4" s="504"/>
      <c r="I4" s="504"/>
      <c r="J4" s="504"/>
      <c r="K4" s="504"/>
    </row>
    <row r="5" spans="1:11" s="16" customFormat="1" ht="40.5" customHeight="1">
      <c r="A5" s="496" t="s">
        <v>254</v>
      </c>
      <c r="B5" s="496"/>
      <c r="C5" s="496"/>
      <c r="D5" s="503" t="str">
        <f>'6. kārta UKT'!D6:P6</f>
        <v>L. Paegles ielas posma no Dzirnavu ielas līdz Raiņa ielai ūdensvada, sadzīves kanalizācijas un lietus ūdens kanalizācijas izbūve (6. kārta)</v>
      </c>
      <c r="E5" s="503"/>
      <c r="F5" s="503"/>
      <c r="G5" s="503"/>
      <c r="H5" s="503"/>
      <c r="I5" s="503"/>
      <c r="J5" s="503"/>
      <c r="K5" s="503"/>
    </row>
    <row r="6" spans="1:11" s="16" customFormat="1" ht="30.75" customHeight="1">
      <c r="A6" s="496" t="s">
        <v>255</v>
      </c>
      <c r="B6" s="496"/>
      <c r="C6" s="496"/>
      <c r="D6" s="496" t="str">
        <f>'6. kārta UKT'!D7:P7</f>
        <v>L. Paegles ielas posms no Dzirnavu ielas līdz Raiņa ielai</v>
      </c>
      <c r="E6" s="496"/>
      <c r="F6" s="496"/>
      <c r="G6" s="496"/>
      <c r="H6" s="496"/>
      <c r="I6" s="496"/>
      <c r="J6" s="496"/>
      <c r="K6" s="496"/>
    </row>
    <row r="7" spans="1:11" s="16" customFormat="1" ht="14.25">
      <c r="A7" s="496" t="s">
        <v>277</v>
      </c>
      <c r="B7" s="496"/>
      <c r="C7" s="496"/>
      <c r="D7" s="499"/>
      <c r="E7" s="500"/>
      <c r="F7" s="500"/>
      <c r="G7" s="500"/>
      <c r="H7" s="500"/>
      <c r="I7" s="500"/>
      <c r="J7" s="500"/>
      <c r="K7" s="500"/>
    </row>
    <row r="8" spans="1:11" s="16" customFormat="1" ht="14.25">
      <c r="A8" s="496" t="s">
        <v>278</v>
      </c>
      <c r="B8" s="496"/>
      <c r="C8" s="496"/>
      <c r="D8" s="499"/>
      <c r="E8" s="500"/>
      <c r="F8" s="500"/>
      <c r="G8" s="500"/>
      <c r="H8" s="500"/>
      <c r="I8" s="500"/>
      <c r="J8" s="500"/>
      <c r="K8" s="500"/>
    </row>
    <row r="9" spans="1:11" s="16" customFormat="1" ht="14.25">
      <c r="A9" s="496" t="s">
        <v>274</v>
      </c>
      <c r="B9" s="496"/>
      <c r="C9" s="496"/>
      <c r="D9" s="497"/>
      <c r="E9" s="497"/>
      <c r="F9" s="497"/>
      <c r="G9" s="497"/>
      <c r="H9" s="497"/>
      <c r="I9" s="497"/>
      <c r="J9" s="497"/>
      <c r="K9" s="497"/>
    </row>
    <row r="11" spans="1:11" s="3" customFormat="1" ht="38.25">
      <c r="A11" s="23" t="s">
        <v>279</v>
      </c>
      <c r="B11" s="23" t="s">
        <v>280</v>
      </c>
      <c r="C11" s="498" t="s">
        <v>281</v>
      </c>
      <c r="D11" s="498"/>
      <c r="E11" s="498"/>
      <c r="F11" s="498"/>
      <c r="G11" s="23" t="s">
        <v>351</v>
      </c>
      <c r="H11" s="23" t="s">
        <v>352</v>
      </c>
      <c r="I11" s="23" t="s">
        <v>353</v>
      </c>
      <c r="J11" s="23" t="s">
        <v>354</v>
      </c>
      <c r="K11" s="23" t="s">
        <v>282</v>
      </c>
    </row>
    <row r="12" spans="1:11" s="22" customFormat="1" ht="42" customHeight="1">
      <c r="A12" s="29">
        <v>1</v>
      </c>
      <c r="B12" s="33" t="s">
        <v>1691</v>
      </c>
      <c r="C12" s="492" t="s">
        <v>1692</v>
      </c>
      <c r="D12" s="493"/>
      <c r="E12" s="493"/>
      <c r="F12" s="494"/>
      <c r="G12" s="24"/>
      <c r="H12" s="24"/>
      <c r="I12" s="24"/>
      <c r="J12" s="24"/>
      <c r="K12" s="24"/>
    </row>
    <row r="13" spans="1:11" s="22" customFormat="1" ht="36" customHeight="1">
      <c r="A13" s="30">
        <v>2</v>
      </c>
      <c r="B13" s="33" t="s">
        <v>1691</v>
      </c>
      <c r="C13" s="492" t="s">
        <v>1693</v>
      </c>
      <c r="D13" s="493"/>
      <c r="E13" s="493"/>
      <c r="F13" s="494"/>
      <c r="G13" s="24"/>
      <c r="H13" s="24"/>
      <c r="I13" s="24"/>
      <c r="J13" s="24"/>
      <c r="K13" s="24"/>
    </row>
    <row r="14" spans="1:11" s="16" customFormat="1" ht="14.25">
      <c r="A14" s="490" t="s">
        <v>272</v>
      </c>
      <c r="B14" s="490"/>
      <c r="C14" s="490"/>
      <c r="D14" s="490"/>
      <c r="E14" s="490"/>
      <c r="F14" s="490"/>
      <c r="G14" s="25"/>
      <c r="H14" s="25"/>
      <c r="I14" s="25"/>
      <c r="J14" s="25"/>
      <c r="K14" s="25"/>
    </row>
    <row r="15" spans="1:11" s="16" customFormat="1" ht="14.25">
      <c r="A15" s="490" t="s">
        <v>268</v>
      </c>
      <c r="B15" s="490"/>
      <c r="C15" s="490"/>
      <c r="D15" s="490"/>
      <c r="E15" s="490"/>
      <c r="F15" s="26"/>
      <c r="G15" s="25"/>
      <c r="H15" s="25"/>
      <c r="I15" s="25"/>
      <c r="J15" s="25"/>
      <c r="K15" s="25"/>
    </row>
    <row r="16" spans="1:11" s="21" customFormat="1" ht="14.25">
      <c r="A16" s="495" t="s">
        <v>269</v>
      </c>
      <c r="B16" s="495"/>
      <c r="C16" s="495"/>
      <c r="D16" s="495"/>
      <c r="E16" s="495"/>
      <c r="F16" s="495"/>
      <c r="G16" s="27"/>
      <c r="H16" s="27"/>
      <c r="I16" s="40"/>
      <c r="J16" s="27"/>
      <c r="K16" s="27"/>
    </row>
    <row r="17" spans="1:11" s="21" customFormat="1" ht="14.25">
      <c r="A17" s="490" t="s">
        <v>270</v>
      </c>
      <c r="B17" s="490"/>
      <c r="C17" s="490"/>
      <c r="D17" s="490"/>
      <c r="E17" s="490"/>
      <c r="F17" s="26"/>
      <c r="G17" s="25"/>
      <c r="H17" s="27"/>
      <c r="I17" s="40"/>
      <c r="J17" s="27"/>
      <c r="K17" s="27"/>
    </row>
    <row r="18" spans="1:11" s="16" customFormat="1" ht="32.25" customHeight="1">
      <c r="A18" s="489" t="s">
        <v>286</v>
      </c>
      <c r="B18" s="489"/>
      <c r="C18" s="489"/>
      <c r="D18" s="489"/>
      <c r="E18" s="489"/>
      <c r="F18" s="26"/>
      <c r="G18" s="25"/>
      <c r="H18" s="25"/>
      <c r="I18" s="25"/>
      <c r="J18" s="25"/>
      <c r="K18" s="25"/>
    </row>
    <row r="19" spans="1:11" s="16" customFormat="1" ht="14.25">
      <c r="A19" s="490" t="s">
        <v>271</v>
      </c>
      <c r="B19" s="490"/>
      <c r="C19" s="490"/>
      <c r="D19" s="490"/>
      <c r="E19" s="490"/>
      <c r="F19" s="26">
        <v>0.2359</v>
      </c>
      <c r="G19" s="25"/>
      <c r="H19" s="25"/>
      <c r="I19" s="25"/>
      <c r="J19" s="25"/>
      <c r="K19" s="25"/>
    </row>
    <row r="20" spans="1:11" s="17" customFormat="1" ht="15.75">
      <c r="A20" s="491" t="s">
        <v>272</v>
      </c>
      <c r="B20" s="491"/>
      <c r="C20" s="491"/>
      <c r="D20" s="491"/>
      <c r="E20" s="491"/>
      <c r="F20" s="491"/>
      <c r="G20" s="28"/>
      <c r="H20" s="28"/>
      <c r="I20" s="28"/>
      <c r="J20" s="28"/>
      <c r="K20" s="28"/>
    </row>
    <row r="22" spans="3:11" ht="12.75" customHeight="1">
      <c r="C22" s="19"/>
      <c r="D22" s="19"/>
      <c r="E22" s="484"/>
      <c r="F22" s="485"/>
      <c r="G22" s="485"/>
      <c r="H22" s="162"/>
      <c r="I22" s="486"/>
      <c r="J22" s="486"/>
      <c r="K22" s="486"/>
    </row>
    <row r="23" spans="1:11" ht="12.75">
      <c r="A23" s="2"/>
      <c r="C23" s="487"/>
      <c r="D23" s="487"/>
      <c r="E23" s="487"/>
      <c r="F23" s="487"/>
      <c r="G23" s="487"/>
      <c r="H23" s="18"/>
      <c r="I23" s="487"/>
      <c r="J23" s="487"/>
      <c r="K23" s="487"/>
    </row>
    <row r="24" spans="2:11" ht="12.75">
      <c r="B24" s="4"/>
      <c r="C24" s="4"/>
      <c r="D24" s="4"/>
      <c r="E24" s="4"/>
      <c r="F24" s="4"/>
      <c r="G24" s="4"/>
      <c r="H24" s="4"/>
      <c r="I24" s="4"/>
      <c r="J24" s="4"/>
      <c r="K24" s="4"/>
    </row>
    <row r="25" spans="2:11" ht="12.75" customHeight="1">
      <c r="B25" s="4"/>
      <c r="C25" s="4"/>
      <c r="D25" s="4"/>
      <c r="E25" s="484"/>
      <c r="F25" s="485"/>
      <c r="G25" s="485"/>
      <c r="H25" s="4"/>
      <c r="I25" s="4"/>
      <c r="J25" s="4"/>
      <c r="K25" s="4"/>
    </row>
    <row r="26" spans="3:11" ht="12.75">
      <c r="C26" s="19"/>
      <c r="D26" s="19"/>
      <c r="E26" s="485"/>
      <c r="F26" s="485"/>
      <c r="G26" s="485"/>
      <c r="H26" s="19"/>
      <c r="I26" s="486"/>
      <c r="J26" s="486"/>
      <c r="K26" s="486"/>
    </row>
    <row r="27" spans="1:11" ht="12.75">
      <c r="A27" s="2"/>
      <c r="C27" s="487"/>
      <c r="D27" s="487"/>
      <c r="E27" s="487"/>
      <c r="F27" s="487"/>
      <c r="G27" s="487"/>
      <c r="H27" s="18"/>
      <c r="I27" s="487"/>
      <c r="J27" s="487"/>
      <c r="K27" s="487"/>
    </row>
    <row r="28" spans="2:11" ht="12.75">
      <c r="B28" s="4"/>
      <c r="C28" s="4"/>
      <c r="D28" s="4"/>
      <c r="E28" s="4"/>
      <c r="F28" s="4"/>
      <c r="G28" s="4"/>
      <c r="H28" s="4"/>
      <c r="I28" s="4"/>
      <c r="J28" s="4"/>
      <c r="K28" s="4"/>
    </row>
    <row r="29" spans="3:10" s="20" customFormat="1" ht="15">
      <c r="C29" s="488"/>
      <c r="D29" s="488"/>
      <c r="E29" s="488"/>
      <c r="F29" s="488"/>
      <c r="G29" s="488"/>
      <c r="H29" s="488"/>
      <c r="I29" s="488"/>
      <c r="J29" s="488"/>
    </row>
  </sheetData>
  <sheetProtection/>
  <mergeCells count="35">
    <mergeCell ref="A1:K1"/>
    <mergeCell ref="A2:K2"/>
    <mergeCell ref="A4:C4"/>
    <mergeCell ref="D4:K4"/>
    <mergeCell ref="A5:C5"/>
    <mergeCell ref="D5:K5"/>
    <mergeCell ref="A6:C6"/>
    <mergeCell ref="D6:K6"/>
    <mergeCell ref="A7:C7"/>
    <mergeCell ref="D7:K7"/>
    <mergeCell ref="A8:C8"/>
    <mergeCell ref="D8:K8"/>
    <mergeCell ref="A14:F14"/>
    <mergeCell ref="A15:E15"/>
    <mergeCell ref="A16:F16"/>
    <mergeCell ref="A17:E17"/>
    <mergeCell ref="A9:C9"/>
    <mergeCell ref="D9:K9"/>
    <mergeCell ref="C11:F11"/>
    <mergeCell ref="C12:F12"/>
    <mergeCell ref="C13:F13"/>
    <mergeCell ref="A18:E18"/>
    <mergeCell ref="A19:E19"/>
    <mergeCell ref="A20:F20"/>
    <mergeCell ref="E22:G22"/>
    <mergeCell ref="I22:K22"/>
    <mergeCell ref="C23:D23"/>
    <mergeCell ref="E23:G23"/>
    <mergeCell ref="I23:K23"/>
    <mergeCell ref="E25:G26"/>
    <mergeCell ref="I26:K26"/>
    <mergeCell ref="C27:D27"/>
    <mergeCell ref="E27:G27"/>
    <mergeCell ref="I27:K27"/>
    <mergeCell ref="C29:J29"/>
  </mergeCells>
  <printOptions horizontalCentered="1"/>
  <pageMargins left="0.26" right="0" top="0.57" bottom="0.984251968503937" header="0.5118110236220472" footer="0.5118110236220472"/>
  <pageSetup horizontalDpi="600" verticalDpi="600" orientation="portrait" paperSize="9" scale="95" r:id="rId1"/>
</worksheet>
</file>

<file path=xl/worksheets/sheet26.xml><?xml version="1.0" encoding="utf-8"?>
<worksheet xmlns="http://schemas.openxmlformats.org/spreadsheetml/2006/main" xmlns:r="http://schemas.openxmlformats.org/officeDocument/2006/relationships">
  <sheetPr>
    <tabColor theme="0"/>
  </sheetPr>
  <dimension ref="A1:W309"/>
  <sheetViews>
    <sheetView view="pageBreakPreview" zoomScaleNormal="145" zoomScaleSheetLayoutView="100" zoomScalePageLayoutView="0" workbookViewId="0" topLeftCell="B7">
      <selection activeCell="G17" sqref="G17"/>
    </sheetView>
  </sheetViews>
  <sheetFormatPr defaultColWidth="9.140625" defaultRowHeight="12.75"/>
  <cols>
    <col min="1" max="1" width="4.7109375" style="396" customWidth="1"/>
    <col min="2" max="2" width="7.7109375" style="397" customWidth="1"/>
    <col min="3" max="3" width="44.00390625" style="398" customWidth="1"/>
    <col min="4" max="4" width="6.28125" style="39" customWidth="1"/>
    <col min="5" max="5" width="7.57421875" style="201" customWidth="1"/>
    <col min="6" max="6" width="5.57421875" style="39" customWidth="1"/>
    <col min="7" max="7" width="4.8515625" style="39" customWidth="1"/>
    <col min="8" max="8" width="5.57421875" style="39" customWidth="1"/>
    <col min="9" max="9" width="6.57421875" style="39" bestFit="1" customWidth="1"/>
    <col min="10" max="10" width="5.57421875" style="39" customWidth="1"/>
    <col min="11" max="11" width="6.57421875" style="39" bestFit="1" customWidth="1"/>
    <col min="12" max="12" width="7.140625" style="39" bestFit="1" customWidth="1"/>
    <col min="13" max="13" width="9.00390625" style="39" customWidth="1"/>
    <col min="14" max="15" width="8.00390625" style="39" bestFit="1" customWidth="1"/>
    <col min="16" max="16" width="8.8515625" style="39" bestFit="1" customWidth="1"/>
    <col min="17" max="16384" width="9.140625" style="36" customWidth="1"/>
  </cols>
  <sheetData>
    <row r="1" spans="1:23" ht="13.5" customHeight="1">
      <c r="A1" s="764" t="s">
        <v>1429</v>
      </c>
      <c r="B1" s="764"/>
      <c r="C1" s="765"/>
      <c r="D1" s="764"/>
      <c r="E1" s="764"/>
      <c r="F1" s="764"/>
      <c r="G1" s="764"/>
      <c r="H1" s="764"/>
      <c r="I1" s="764"/>
      <c r="J1" s="764"/>
      <c r="K1" s="764"/>
      <c r="L1" s="764"/>
      <c r="M1" s="764"/>
      <c r="N1" s="764"/>
      <c r="O1" s="764"/>
      <c r="P1" s="764"/>
      <c r="Q1" s="403"/>
      <c r="R1" s="403"/>
      <c r="S1" s="403"/>
      <c r="T1" s="403"/>
      <c r="U1" s="403"/>
      <c r="V1" s="403"/>
      <c r="W1" s="403"/>
    </row>
    <row r="2" spans="1:23" ht="12" customHeight="1">
      <c r="A2" s="404"/>
      <c r="B2" s="405"/>
      <c r="C2" s="405"/>
      <c r="D2" s="406"/>
      <c r="E2" s="406"/>
      <c r="F2" s="406"/>
      <c r="G2" s="406"/>
      <c r="H2" s="406"/>
      <c r="I2" s="406"/>
      <c r="J2" s="406"/>
      <c r="K2" s="406"/>
      <c r="L2" s="406"/>
      <c r="M2" s="406"/>
      <c r="N2" s="406"/>
      <c r="O2" s="406"/>
      <c r="P2" s="406"/>
      <c r="Q2" s="403"/>
      <c r="R2" s="403"/>
      <c r="S2" s="403"/>
      <c r="T2" s="403"/>
      <c r="U2" s="403"/>
      <c r="V2" s="403"/>
      <c r="W2" s="403"/>
    </row>
    <row r="3" spans="1:23" ht="24.75" customHeight="1">
      <c r="A3" s="766" t="s">
        <v>45</v>
      </c>
      <c r="B3" s="766"/>
      <c r="C3" s="767"/>
      <c r="D3" s="766"/>
      <c r="E3" s="766"/>
      <c r="F3" s="766"/>
      <c r="G3" s="766"/>
      <c r="H3" s="766"/>
      <c r="I3" s="766"/>
      <c r="J3" s="766"/>
      <c r="K3" s="766"/>
      <c r="L3" s="766"/>
      <c r="M3" s="766"/>
      <c r="N3" s="766"/>
      <c r="O3" s="766"/>
      <c r="P3" s="766"/>
      <c r="Q3" s="403"/>
      <c r="R3" s="403"/>
      <c r="S3" s="403"/>
      <c r="T3" s="403"/>
      <c r="U3" s="403"/>
      <c r="V3" s="403"/>
      <c r="W3" s="403"/>
    </row>
    <row r="4" spans="1:23" ht="11.25">
      <c r="A4" s="407"/>
      <c r="B4" s="405"/>
      <c r="C4" s="408"/>
      <c r="D4" s="409"/>
      <c r="E4" s="410"/>
      <c r="F4" s="410"/>
      <c r="G4" s="411"/>
      <c r="H4" s="411"/>
      <c r="I4" s="411"/>
      <c r="J4" s="411"/>
      <c r="K4" s="411"/>
      <c r="L4" s="411"/>
      <c r="M4" s="411"/>
      <c r="N4" s="411"/>
      <c r="O4" s="411"/>
      <c r="P4" s="411"/>
      <c r="Q4" s="403"/>
      <c r="R4" s="403"/>
      <c r="S4" s="403"/>
      <c r="T4" s="403"/>
      <c r="U4" s="403"/>
      <c r="V4" s="403"/>
      <c r="W4" s="403"/>
    </row>
    <row r="5" spans="1:23" ht="30.75" customHeight="1">
      <c r="A5" s="754" t="s">
        <v>253</v>
      </c>
      <c r="B5" s="754"/>
      <c r="C5" s="754"/>
      <c r="D5" s="768"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768"/>
      <c r="F5" s="768"/>
      <c r="G5" s="768"/>
      <c r="H5" s="768"/>
      <c r="I5" s="768"/>
      <c r="J5" s="768"/>
      <c r="K5" s="768"/>
      <c r="L5" s="768"/>
      <c r="M5" s="768"/>
      <c r="N5" s="768"/>
      <c r="O5" s="768"/>
      <c r="P5" s="768"/>
      <c r="Q5" s="403"/>
      <c r="R5" s="403"/>
      <c r="S5" s="403"/>
      <c r="T5" s="403"/>
      <c r="U5" s="403"/>
      <c r="V5" s="403"/>
      <c r="W5" s="403"/>
    </row>
    <row r="6" spans="1:23" ht="25.5" customHeight="1">
      <c r="A6" s="754" t="s">
        <v>254</v>
      </c>
      <c r="B6" s="754"/>
      <c r="C6" s="754"/>
      <c r="D6" s="755" t="s">
        <v>1708</v>
      </c>
      <c r="E6" s="755"/>
      <c r="F6" s="755"/>
      <c r="G6" s="755"/>
      <c r="H6" s="755"/>
      <c r="I6" s="755"/>
      <c r="J6" s="755"/>
      <c r="K6" s="755"/>
      <c r="L6" s="755"/>
      <c r="M6" s="755"/>
      <c r="N6" s="755"/>
      <c r="O6" s="755"/>
      <c r="P6" s="755"/>
      <c r="Q6" s="403"/>
      <c r="R6" s="403"/>
      <c r="S6" s="403"/>
      <c r="T6" s="403"/>
      <c r="U6" s="403"/>
      <c r="V6" s="403"/>
      <c r="W6" s="403"/>
    </row>
    <row r="7" spans="1:23" ht="11.25">
      <c r="A7" s="754" t="s">
        <v>255</v>
      </c>
      <c r="B7" s="754"/>
      <c r="C7" s="754"/>
      <c r="D7" s="755" t="s">
        <v>217</v>
      </c>
      <c r="E7" s="755"/>
      <c r="F7" s="755"/>
      <c r="G7" s="755"/>
      <c r="H7" s="755"/>
      <c r="I7" s="755"/>
      <c r="J7" s="755"/>
      <c r="K7" s="755"/>
      <c r="L7" s="755"/>
      <c r="M7" s="755"/>
      <c r="N7" s="755"/>
      <c r="O7" s="755"/>
      <c r="P7" s="755"/>
      <c r="Q7" s="403"/>
      <c r="R7" s="403"/>
      <c r="S7" s="403"/>
      <c r="T7" s="403"/>
      <c r="U7" s="403"/>
      <c r="V7" s="403"/>
      <c r="W7" s="403"/>
    </row>
    <row r="8" spans="1:23" ht="13.5" customHeight="1">
      <c r="A8" s="756" t="s">
        <v>257</v>
      </c>
      <c r="B8" s="758" t="s">
        <v>258</v>
      </c>
      <c r="C8" s="760" t="s">
        <v>259</v>
      </c>
      <c r="D8" s="412"/>
      <c r="E8" s="412"/>
      <c r="F8" s="762" t="s">
        <v>262</v>
      </c>
      <c r="G8" s="762"/>
      <c r="H8" s="762"/>
      <c r="I8" s="762"/>
      <c r="J8" s="762"/>
      <c r="K8" s="762"/>
      <c r="L8" s="763" t="s">
        <v>263</v>
      </c>
      <c r="M8" s="763"/>
      <c r="N8" s="763"/>
      <c r="O8" s="763"/>
      <c r="P8" s="763"/>
      <c r="Q8" s="403"/>
      <c r="R8" s="403"/>
      <c r="S8" s="403"/>
      <c r="T8" s="403"/>
      <c r="U8" s="403"/>
      <c r="V8" s="403"/>
      <c r="W8" s="403"/>
    </row>
    <row r="9" spans="1:23" ht="75.75" customHeight="1">
      <c r="A9" s="757"/>
      <c r="B9" s="759"/>
      <c r="C9" s="761"/>
      <c r="D9" s="413" t="s">
        <v>260</v>
      </c>
      <c r="E9" s="413" t="s">
        <v>261</v>
      </c>
      <c r="F9" s="413" t="s">
        <v>264</v>
      </c>
      <c r="G9" s="413" t="s">
        <v>355</v>
      </c>
      <c r="H9" s="413" t="s">
        <v>356</v>
      </c>
      <c r="I9" s="413" t="s">
        <v>357</v>
      </c>
      <c r="J9" s="413" t="s">
        <v>358</v>
      </c>
      <c r="K9" s="413" t="s">
        <v>359</v>
      </c>
      <c r="L9" s="413" t="s">
        <v>265</v>
      </c>
      <c r="M9" s="413" t="s">
        <v>356</v>
      </c>
      <c r="N9" s="413" t="s">
        <v>357</v>
      </c>
      <c r="O9" s="413" t="s">
        <v>358</v>
      </c>
      <c r="P9" s="413" t="s">
        <v>360</v>
      </c>
      <c r="Q9" s="403"/>
      <c r="R9" s="403"/>
      <c r="S9" s="403"/>
      <c r="T9" s="403"/>
      <c r="U9" s="403"/>
      <c r="V9" s="403"/>
      <c r="W9" s="403"/>
    </row>
    <row r="10" spans="1:23" s="60" customFormat="1" ht="24" customHeight="1">
      <c r="A10" s="414"/>
      <c r="B10" s="415"/>
      <c r="C10" s="747" t="str">
        <f>D6</f>
        <v>L. Paegles ielas posma no Dzirnavu ielas līdz Raiņa ielai ūdensvada, sadzīves kanalizācijas un lietus ūdens kanalizācijas izbūve (6. kārta)</v>
      </c>
      <c r="D10" s="748"/>
      <c r="E10" s="748"/>
      <c r="F10" s="748"/>
      <c r="G10" s="748"/>
      <c r="H10" s="748"/>
      <c r="I10" s="748"/>
      <c r="J10" s="748"/>
      <c r="K10" s="748"/>
      <c r="L10" s="748"/>
      <c r="M10" s="748"/>
      <c r="N10" s="748"/>
      <c r="O10" s="748"/>
      <c r="P10" s="749"/>
      <c r="Q10" s="416"/>
      <c r="R10" s="416"/>
      <c r="S10" s="416"/>
      <c r="T10" s="416"/>
      <c r="U10" s="416"/>
      <c r="V10" s="416"/>
      <c r="W10" s="416"/>
    </row>
    <row r="11" spans="1:23" ht="12.75" customHeight="1">
      <c r="A11" s="417"/>
      <c r="B11" s="418"/>
      <c r="C11" s="750" t="s">
        <v>1037</v>
      </c>
      <c r="D11" s="750"/>
      <c r="E11" s="750"/>
      <c r="F11" s="750"/>
      <c r="G11" s="750"/>
      <c r="H11" s="750"/>
      <c r="I11" s="750"/>
      <c r="J11" s="750"/>
      <c r="K11" s="750"/>
      <c r="L11" s="750"/>
      <c r="M11" s="750"/>
      <c r="N11" s="750"/>
      <c r="O11" s="750"/>
      <c r="P11" s="751"/>
      <c r="Q11" s="403"/>
      <c r="R11" s="403"/>
      <c r="S11" s="403"/>
      <c r="T11" s="403"/>
      <c r="U11" s="403"/>
      <c r="V11" s="403"/>
      <c r="W11" s="403"/>
    </row>
    <row r="12" spans="1:23" ht="22.5">
      <c r="A12" s="419">
        <v>1</v>
      </c>
      <c r="B12" s="420" t="s">
        <v>294</v>
      </c>
      <c r="C12" s="390" t="s">
        <v>1038</v>
      </c>
      <c r="D12" s="388" t="s">
        <v>171</v>
      </c>
      <c r="E12" s="389">
        <v>3441</v>
      </c>
      <c r="F12" s="421"/>
      <c r="G12" s="388"/>
      <c r="H12" s="388"/>
      <c r="I12" s="388"/>
      <c r="J12" s="422"/>
      <c r="K12" s="388"/>
      <c r="L12" s="388"/>
      <c r="M12" s="388"/>
      <c r="N12" s="388"/>
      <c r="O12" s="388"/>
      <c r="P12" s="388"/>
      <c r="Q12" s="403"/>
      <c r="R12" s="403"/>
      <c r="S12" s="403"/>
      <c r="T12" s="403"/>
      <c r="U12" s="403"/>
      <c r="V12" s="403"/>
      <c r="W12" s="403"/>
    </row>
    <row r="13" spans="1:23" ht="11.25">
      <c r="A13" s="423">
        <f>A12+1</f>
        <v>2</v>
      </c>
      <c r="B13" s="420" t="s">
        <v>294</v>
      </c>
      <c r="C13" s="390" t="s">
        <v>1039</v>
      </c>
      <c r="D13" s="388" t="s">
        <v>171</v>
      </c>
      <c r="E13" s="389">
        <v>3441</v>
      </c>
      <c r="F13" s="421"/>
      <c r="G13" s="388"/>
      <c r="H13" s="388"/>
      <c r="I13" s="388"/>
      <c r="J13" s="422"/>
      <c r="K13" s="388"/>
      <c r="L13" s="388"/>
      <c r="M13" s="388"/>
      <c r="N13" s="388"/>
      <c r="O13" s="388"/>
      <c r="P13" s="388"/>
      <c r="Q13" s="403"/>
      <c r="R13" s="403"/>
      <c r="S13" s="403"/>
      <c r="T13" s="403"/>
      <c r="U13" s="403"/>
      <c r="V13" s="403"/>
      <c r="W13" s="403"/>
    </row>
    <row r="14" spans="1:23" ht="11.25">
      <c r="A14" s="423">
        <f aca="true" t="shared" si="0" ref="A14:A20">A13+1</f>
        <v>3</v>
      </c>
      <c r="B14" s="420" t="s">
        <v>294</v>
      </c>
      <c r="C14" s="390" t="s">
        <v>1040</v>
      </c>
      <c r="D14" s="388" t="s">
        <v>49</v>
      </c>
      <c r="E14" s="389">
        <v>1153</v>
      </c>
      <c r="F14" s="421"/>
      <c r="G14" s="388"/>
      <c r="H14" s="388"/>
      <c r="I14" s="388"/>
      <c r="J14" s="422"/>
      <c r="K14" s="388"/>
      <c r="L14" s="388"/>
      <c r="M14" s="388"/>
      <c r="N14" s="388"/>
      <c r="O14" s="388"/>
      <c r="P14" s="388"/>
      <c r="Q14" s="403"/>
      <c r="R14" s="403"/>
      <c r="S14" s="403"/>
      <c r="T14" s="403"/>
      <c r="U14" s="403"/>
      <c r="V14" s="403"/>
      <c r="W14" s="403"/>
    </row>
    <row r="15" spans="1:23" ht="26.25" customHeight="1">
      <c r="A15" s="423">
        <f t="shared" si="0"/>
        <v>4</v>
      </c>
      <c r="B15" s="420" t="s">
        <v>294</v>
      </c>
      <c r="C15" s="390" t="s">
        <v>1041</v>
      </c>
      <c r="D15" s="388" t="s">
        <v>334</v>
      </c>
      <c r="E15" s="389">
        <v>1037</v>
      </c>
      <c r="F15" s="421"/>
      <c r="G15" s="388"/>
      <c r="H15" s="388"/>
      <c r="I15" s="388"/>
      <c r="J15" s="422"/>
      <c r="K15" s="388"/>
      <c r="L15" s="388"/>
      <c r="M15" s="388"/>
      <c r="N15" s="388"/>
      <c r="O15" s="388"/>
      <c r="P15" s="388"/>
      <c r="Q15" s="403"/>
      <c r="R15" s="403"/>
      <c r="S15" s="403"/>
      <c r="T15" s="403"/>
      <c r="U15" s="403"/>
      <c r="V15" s="403"/>
      <c r="W15" s="403"/>
    </row>
    <row r="16" spans="1:23" ht="33.75">
      <c r="A16" s="423">
        <f t="shared" si="0"/>
        <v>5</v>
      </c>
      <c r="B16" s="420" t="s">
        <v>294</v>
      </c>
      <c r="C16" s="390" t="s">
        <v>1042</v>
      </c>
      <c r="D16" s="388" t="s">
        <v>334</v>
      </c>
      <c r="E16" s="389">
        <v>1037</v>
      </c>
      <c r="F16" s="421"/>
      <c r="G16" s="388"/>
      <c r="H16" s="388"/>
      <c r="I16" s="388"/>
      <c r="J16" s="422"/>
      <c r="K16" s="388"/>
      <c r="L16" s="388"/>
      <c r="M16" s="388"/>
      <c r="N16" s="388"/>
      <c r="O16" s="388"/>
      <c r="P16" s="388"/>
      <c r="Q16" s="403"/>
      <c r="R16" s="403"/>
      <c r="S16" s="403"/>
      <c r="T16" s="403"/>
      <c r="U16" s="403"/>
      <c r="V16" s="403"/>
      <c r="W16" s="403"/>
    </row>
    <row r="17" spans="1:23" ht="22.5">
      <c r="A17" s="423">
        <f t="shared" si="0"/>
        <v>6</v>
      </c>
      <c r="B17" s="420" t="s">
        <v>294</v>
      </c>
      <c r="C17" s="390" t="s">
        <v>1043</v>
      </c>
      <c r="D17" s="388" t="s">
        <v>334</v>
      </c>
      <c r="E17" s="389">
        <v>700</v>
      </c>
      <c r="F17" s="421"/>
      <c r="G17" s="388"/>
      <c r="H17" s="388"/>
      <c r="I17" s="388"/>
      <c r="J17" s="422"/>
      <c r="K17" s="388"/>
      <c r="L17" s="388"/>
      <c r="M17" s="388"/>
      <c r="N17" s="388"/>
      <c r="O17" s="388"/>
      <c r="P17" s="388"/>
      <c r="Q17" s="403"/>
      <c r="R17" s="403"/>
      <c r="S17" s="403"/>
      <c r="T17" s="403"/>
      <c r="U17" s="403"/>
      <c r="V17" s="403"/>
      <c r="W17" s="403"/>
    </row>
    <row r="18" spans="1:23" ht="22.5">
      <c r="A18" s="423">
        <f t="shared" si="0"/>
        <v>7</v>
      </c>
      <c r="B18" s="420" t="s">
        <v>294</v>
      </c>
      <c r="C18" s="390" t="s">
        <v>1044</v>
      </c>
      <c r="D18" s="388" t="s">
        <v>171</v>
      </c>
      <c r="E18" s="389">
        <v>2518</v>
      </c>
      <c r="F18" s="421"/>
      <c r="G18" s="388"/>
      <c r="H18" s="388"/>
      <c r="I18" s="388"/>
      <c r="J18" s="422"/>
      <c r="K18" s="388"/>
      <c r="L18" s="388"/>
      <c r="M18" s="388"/>
      <c r="N18" s="388"/>
      <c r="O18" s="388"/>
      <c r="P18" s="388"/>
      <c r="Q18" s="403"/>
      <c r="R18" s="403"/>
      <c r="S18" s="403"/>
      <c r="T18" s="403"/>
      <c r="U18" s="403"/>
      <c r="V18" s="403"/>
      <c r="W18" s="403"/>
    </row>
    <row r="19" spans="1:23" ht="11.25">
      <c r="A19" s="792">
        <f t="shared" si="0"/>
        <v>8</v>
      </c>
      <c r="B19" s="793" t="s">
        <v>294</v>
      </c>
      <c r="C19" s="794" t="s">
        <v>1045</v>
      </c>
      <c r="D19" s="795" t="s">
        <v>477</v>
      </c>
      <c r="E19" s="796" t="s">
        <v>1732</v>
      </c>
      <c r="F19" s="421"/>
      <c r="G19" s="388"/>
      <c r="H19" s="388"/>
      <c r="I19" s="388"/>
      <c r="J19" s="422"/>
      <c r="K19" s="388"/>
      <c r="L19" s="388"/>
      <c r="M19" s="388"/>
      <c r="N19" s="388"/>
      <c r="O19" s="388"/>
      <c r="P19" s="388"/>
      <c r="Q19" s="403"/>
      <c r="R19" s="403"/>
      <c r="S19" s="403"/>
      <c r="T19" s="403"/>
      <c r="U19" s="403"/>
      <c r="V19" s="403"/>
      <c r="W19" s="403"/>
    </row>
    <row r="20" spans="1:23" ht="11.25">
      <c r="A20" s="792">
        <f t="shared" si="0"/>
        <v>9</v>
      </c>
      <c r="B20" s="793" t="s">
        <v>294</v>
      </c>
      <c r="C20" s="794" t="s">
        <v>1046</v>
      </c>
      <c r="D20" s="795" t="s">
        <v>477</v>
      </c>
      <c r="E20" s="796" t="s">
        <v>1732</v>
      </c>
      <c r="F20" s="421"/>
      <c r="G20" s="388"/>
      <c r="H20" s="388"/>
      <c r="I20" s="388"/>
      <c r="J20" s="422"/>
      <c r="K20" s="388"/>
      <c r="L20" s="388"/>
      <c r="M20" s="388"/>
      <c r="N20" s="388"/>
      <c r="O20" s="388"/>
      <c r="P20" s="388"/>
      <c r="Q20" s="403"/>
      <c r="R20" s="403"/>
      <c r="S20" s="403"/>
      <c r="T20" s="403"/>
      <c r="U20" s="403"/>
      <c r="V20" s="403"/>
      <c r="W20" s="403"/>
    </row>
    <row r="21" spans="1:23" ht="11.25">
      <c r="A21" s="752" t="s">
        <v>272</v>
      </c>
      <c r="B21" s="752"/>
      <c r="C21" s="744"/>
      <c r="D21" s="745"/>
      <c r="E21" s="745"/>
      <c r="F21" s="745"/>
      <c r="G21" s="745"/>
      <c r="H21" s="745"/>
      <c r="I21" s="745"/>
      <c r="J21" s="745"/>
      <c r="K21" s="746"/>
      <c r="L21" s="424"/>
      <c r="M21" s="424"/>
      <c r="N21" s="424"/>
      <c r="O21" s="424"/>
      <c r="P21" s="424"/>
      <c r="Q21" s="403"/>
      <c r="R21" s="403"/>
      <c r="S21" s="403"/>
      <c r="T21" s="403"/>
      <c r="U21" s="403"/>
      <c r="V21" s="403"/>
      <c r="W21" s="403"/>
    </row>
    <row r="22" spans="1:23" s="61" customFormat="1" ht="12.75" customHeight="1">
      <c r="A22" s="732" t="s">
        <v>1047</v>
      </c>
      <c r="B22" s="753"/>
      <c r="C22" s="753"/>
      <c r="D22" s="753"/>
      <c r="E22" s="753"/>
      <c r="F22" s="732"/>
      <c r="G22" s="732"/>
      <c r="H22" s="732"/>
      <c r="I22" s="732"/>
      <c r="J22" s="732"/>
      <c r="K22" s="732"/>
      <c r="L22" s="732"/>
      <c r="M22" s="732"/>
      <c r="N22" s="732"/>
      <c r="O22" s="732"/>
      <c r="P22" s="732"/>
      <c r="Q22" s="425"/>
      <c r="R22" s="425"/>
      <c r="S22" s="425"/>
      <c r="T22" s="425"/>
      <c r="U22" s="425"/>
      <c r="V22" s="425"/>
      <c r="W22" s="425"/>
    </row>
    <row r="23" spans="1:23" ht="22.5">
      <c r="A23" s="426">
        <f>A20+1</f>
        <v>10</v>
      </c>
      <c r="B23" s="427" t="s">
        <v>38</v>
      </c>
      <c r="C23" s="390" t="s">
        <v>1430</v>
      </c>
      <c r="D23" s="388" t="s">
        <v>334</v>
      </c>
      <c r="E23" s="389">
        <v>26</v>
      </c>
      <c r="F23" s="421"/>
      <c r="G23" s="388"/>
      <c r="H23" s="388"/>
      <c r="I23" s="388"/>
      <c r="J23" s="422"/>
      <c r="K23" s="388"/>
      <c r="L23" s="388"/>
      <c r="M23" s="388"/>
      <c r="N23" s="388"/>
      <c r="O23" s="388"/>
      <c r="P23" s="388"/>
      <c r="Q23" s="403"/>
      <c r="R23" s="403"/>
      <c r="S23" s="403"/>
      <c r="T23" s="403"/>
      <c r="U23" s="403"/>
      <c r="V23" s="403"/>
      <c r="W23" s="403"/>
    </row>
    <row r="24" spans="1:23" ht="11.25">
      <c r="A24" s="426">
        <f>A23+1</f>
        <v>11</v>
      </c>
      <c r="B24" s="427" t="s">
        <v>38</v>
      </c>
      <c r="C24" s="387" t="s">
        <v>1049</v>
      </c>
      <c r="D24" s="388" t="s">
        <v>334</v>
      </c>
      <c r="E24" s="389">
        <v>26</v>
      </c>
      <c r="F24" s="421"/>
      <c r="G24" s="388"/>
      <c r="H24" s="388"/>
      <c r="I24" s="388"/>
      <c r="J24" s="422"/>
      <c r="K24" s="388"/>
      <c r="L24" s="388"/>
      <c r="M24" s="388"/>
      <c r="N24" s="388"/>
      <c r="O24" s="388"/>
      <c r="P24" s="388"/>
      <c r="Q24" s="403"/>
      <c r="R24" s="403"/>
      <c r="S24" s="403"/>
      <c r="T24" s="403"/>
      <c r="U24" s="403"/>
      <c r="V24" s="403"/>
      <c r="W24" s="403"/>
    </row>
    <row r="25" spans="1:23" ht="22.5">
      <c r="A25" s="426">
        <f aca="true" t="shared" si="1" ref="A25:A88">A24+1</f>
        <v>12</v>
      </c>
      <c r="B25" s="427" t="s">
        <v>38</v>
      </c>
      <c r="C25" s="390" t="s">
        <v>1431</v>
      </c>
      <c r="D25" s="388" t="s">
        <v>334</v>
      </c>
      <c r="E25" s="389">
        <v>5</v>
      </c>
      <c r="F25" s="421"/>
      <c r="G25" s="388"/>
      <c r="H25" s="388"/>
      <c r="I25" s="388"/>
      <c r="J25" s="422"/>
      <c r="K25" s="388"/>
      <c r="L25" s="388"/>
      <c r="M25" s="388"/>
      <c r="N25" s="388"/>
      <c r="O25" s="388"/>
      <c r="P25" s="388"/>
      <c r="Q25" s="403"/>
      <c r="R25" s="403"/>
      <c r="S25" s="403"/>
      <c r="T25" s="403"/>
      <c r="U25" s="403"/>
      <c r="V25" s="403"/>
      <c r="W25" s="403"/>
    </row>
    <row r="26" spans="1:23" ht="11.25">
      <c r="A26" s="426">
        <f t="shared" si="1"/>
        <v>13</v>
      </c>
      <c r="B26" s="427" t="s">
        <v>38</v>
      </c>
      <c r="C26" s="387" t="s">
        <v>1432</v>
      </c>
      <c r="D26" s="388" t="s">
        <v>334</v>
      </c>
      <c r="E26" s="389">
        <v>5</v>
      </c>
      <c r="F26" s="421"/>
      <c r="G26" s="388"/>
      <c r="H26" s="388"/>
      <c r="I26" s="388"/>
      <c r="J26" s="422"/>
      <c r="K26" s="388"/>
      <c r="L26" s="388"/>
      <c r="M26" s="388"/>
      <c r="N26" s="388"/>
      <c r="O26" s="388"/>
      <c r="P26" s="388"/>
      <c r="Q26" s="403"/>
      <c r="R26" s="403"/>
      <c r="S26" s="403"/>
      <c r="T26" s="403"/>
      <c r="U26" s="403"/>
      <c r="V26" s="403"/>
      <c r="W26" s="403"/>
    </row>
    <row r="27" spans="1:23" ht="22.5">
      <c r="A27" s="426">
        <f t="shared" si="1"/>
        <v>14</v>
      </c>
      <c r="B27" s="427" t="s">
        <v>38</v>
      </c>
      <c r="C27" s="390" t="s">
        <v>1433</v>
      </c>
      <c r="D27" s="388" t="s">
        <v>334</v>
      </c>
      <c r="E27" s="389">
        <v>12</v>
      </c>
      <c r="F27" s="421"/>
      <c r="G27" s="388"/>
      <c r="H27" s="388"/>
      <c r="I27" s="388"/>
      <c r="J27" s="422"/>
      <c r="K27" s="388"/>
      <c r="L27" s="388"/>
      <c r="M27" s="388"/>
      <c r="N27" s="388"/>
      <c r="O27" s="388"/>
      <c r="P27" s="388"/>
      <c r="Q27" s="403"/>
      <c r="R27" s="403"/>
      <c r="S27" s="403"/>
      <c r="T27" s="403"/>
      <c r="U27" s="403"/>
      <c r="V27" s="403"/>
      <c r="W27" s="403"/>
    </row>
    <row r="28" spans="1:23" ht="11.25">
      <c r="A28" s="426">
        <f t="shared" si="1"/>
        <v>15</v>
      </c>
      <c r="B28" s="427" t="s">
        <v>38</v>
      </c>
      <c r="C28" s="387" t="s">
        <v>1434</v>
      </c>
      <c r="D28" s="388" t="s">
        <v>334</v>
      </c>
      <c r="E28" s="389">
        <v>12</v>
      </c>
      <c r="F28" s="421"/>
      <c r="G28" s="388"/>
      <c r="H28" s="388"/>
      <c r="I28" s="388"/>
      <c r="J28" s="422"/>
      <c r="K28" s="388"/>
      <c r="L28" s="388"/>
      <c r="M28" s="388"/>
      <c r="N28" s="388"/>
      <c r="O28" s="388"/>
      <c r="P28" s="388"/>
      <c r="Q28" s="403"/>
      <c r="R28" s="403"/>
      <c r="S28" s="403"/>
      <c r="T28" s="403"/>
      <c r="U28" s="403"/>
      <c r="V28" s="403"/>
      <c r="W28" s="403"/>
    </row>
    <row r="29" spans="1:23" ht="22.5">
      <c r="A29" s="426">
        <f t="shared" si="1"/>
        <v>16</v>
      </c>
      <c r="B29" s="427" t="s">
        <v>38</v>
      </c>
      <c r="C29" s="390" t="s">
        <v>1435</v>
      </c>
      <c r="D29" s="388" t="s">
        <v>334</v>
      </c>
      <c r="E29" s="389">
        <v>3</v>
      </c>
      <c r="F29" s="421"/>
      <c r="G29" s="388"/>
      <c r="H29" s="388"/>
      <c r="I29" s="388"/>
      <c r="J29" s="422"/>
      <c r="K29" s="388"/>
      <c r="L29" s="388"/>
      <c r="M29" s="388"/>
      <c r="N29" s="388"/>
      <c r="O29" s="388"/>
      <c r="P29" s="388"/>
      <c r="Q29" s="403"/>
      <c r="R29" s="403"/>
      <c r="S29" s="403"/>
      <c r="T29" s="403"/>
      <c r="U29" s="403"/>
      <c r="V29" s="403"/>
      <c r="W29" s="403"/>
    </row>
    <row r="30" spans="1:23" ht="11.25">
      <c r="A30" s="426">
        <f t="shared" si="1"/>
        <v>17</v>
      </c>
      <c r="B30" s="427" t="s">
        <v>38</v>
      </c>
      <c r="C30" s="387" t="s">
        <v>1057</v>
      </c>
      <c r="D30" s="388" t="s">
        <v>334</v>
      </c>
      <c r="E30" s="389">
        <v>3</v>
      </c>
      <c r="F30" s="421"/>
      <c r="G30" s="388"/>
      <c r="H30" s="388"/>
      <c r="I30" s="388"/>
      <c r="J30" s="422"/>
      <c r="K30" s="388"/>
      <c r="L30" s="388"/>
      <c r="M30" s="388"/>
      <c r="N30" s="388"/>
      <c r="O30" s="388"/>
      <c r="P30" s="388"/>
      <c r="Q30" s="403"/>
      <c r="R30" s="403"/>
      <c r="S30" s="403"/>
      <c r="T30" s="403"/>
      <c r="U30" s="403"/>
      <c r="V30" s="403"/>
      <c r="W30" s="403"/>
    </row>
    <row r="31" spans="1:23" ht="22.5">
      <c r="A31" s="426">
        <f t="shared" si="1"/>
        <v>18</v>
      </c>
      <c r="B31" s="427" t="s">
        <v>38</v>
      </c>
      <c r="C31" s="390" t="s">
        <v>1436</v>
      </c>
      <c r="D31" s="388" t="s">
        <v>334</v>
      </c>
      <c r="E31" s="389">
        <v>4</v>
      </c>
      <c r="F31" s="421"/>
      <c r="G31" s="388"/>
      <c r="H31" s="388"/>
      <c r="I31" s="388"/>
      <c r="J31" s="422"/>
      <c r="K31" s="388"/>
      <c r="L31" s="388"/>
      <c r="M31" s="388"/>
      <c r="N31" s="388"/>
      <c r="O31" s="388"/>
      <c r="P31" s="388"/>
      <c r="Q31" s="403"/>
      <c r="R31" s="403"/>
      <c r="S31" s="403"/>
      <c r="T31" s="403"/>
      <c r="U31" s="403"/>
      <c r="V31" s="403"/>
      <c r="W31" s="403"/>
    </row>
    <row r="32" spans="1:23" ht="11.25">
      <c r="A32" s="426">
        <f t="shared" si="1"/>
        <v>19</v>
      </c>
      <c r="B32" s="427" t="s">
        <v>38</v>
      </c>
      <c r="C32" s="387" t="s">
        <v>1437</v>
      </c>
      <c r="D32" s="388" t="s">
        <v>334</v>
      </c>
      <c r="E32" s="389">
        <v>4</v>
      </c>
      <c r="F32" s="421"/>
      <c r="G32" s="388"/>
      <c r="H32" s="388"/>
      <c r="I32" s="388"/>
      <c r="J32" s="422"/>
      <c r="K32" s="388"/>
      <c r="L32" s="388"/>
      <c r="M32" s="388"/>
      <c r="N32" s="388"/>
      <c r="O32" s="388"/>
      <c r="P32" s="388"/>
      <c r="Q32" s="403"/>
      <c r="R32" s="403"/>
      <c r="S32" s="403"/>
      <c r="T32" s="403"/>
      <c r="U32" s="403"/>
      <c r="V32" s="403"/>
      <c r="W32" s="403"/>
    </row>
    <row r="33" spans="1:23" ht="22.5">
      <c r="A33" s="426">
        <f t="shared" si="1"/>
        <v>20</v>
      </c>
      <c r="B33" s="427" t="s">
        <v>38</v>
      </c>
      <c r="C33" s="390" t="s">
        <v>1438</v>
      </c>
      <c r="D33" s="388" t="s">
        <v>334</v>
      </c>
      <c r="E33" s="389">
        <v>347</v>
      </c>
      <c r="F33" s="421"/>
      <c r="G33" s="388"/>
      <c r="H33" s="388"/>
      <c r="I33" s="388"/>
      <c r="J33" s="422"/>
      <c r="K33" s="388"/>
      <c r="L33" s="388"/>
      <c r="M33" s="388"/>
      <c r="N33" s="388"/>
      <c r="O33" s="388"/>
      <c r="P33" s="388"/>
      <c r="Q33" s="403"/>
      <c r="R33" s="403"/>
      <c r="S33" s="403"/>
      <c r="T33" s="403"/>
      <c r="U33" s="403"/>
      <c r="V33" s="403"/>
      <c r="W33" s="403"/>
    </row>
    <row r="34" spans="1:23" ht="11.25">
      <c r="A34" s="426">
        <f t="shared" si="1"/>
        <v>21</v>
      </c>
      <c r="B34" s="427" t="s">
        <v>38</v>
      </c>
      <c r="C34" s="387" t="s">
        <v>1059</v>
      </c>
      <c r="D34" s="388" t="s">
        <v>334</v>
      </c>
      <c r="E34" s="389">
        <v>347</v>
      </c>
      <c r="F34" s="421"/>
      <c r="G34" s="388"/>
      <c r="H34" s="388"/>
      <c r="I34" s="388"/>
      <c r="J34" s="422"/>
      <c r="K34" s="388"/>
      <c r="L34" s="388"/>
      <c r="M34" s="388"/>
      <c r="N34" s="388"/>
      <c r="O34" s="388"/>
      <c r="P34" s="388"/>
      <c r="Q34" s="403"/>
      <c r="R34" s="403"/>
      <c r="S34" s="403"/>
      <c r="T34" s="403"/>
      <c r="U34" s="403"/>
      <c r="V34" s="403"/>
      <c r="W34" s="403"/>
    </row>
    <row r="35" spans="1:23" ht="22.5">
      <c r="A35" s="426">
        <f t="shared" si="1"/>
        <v>22</v>
      </c>
      <c r="B35" s="427" t="s">
        <v>38</v>
      </c>
      <c r="C35" s="390" t="s">
        <v>1439</v>
      </c>
      <c r="D35" s="388" t="s">
        <v>334</v>
      </c>
      <c r="E35" s="389">
        <v>43</v>
      </c>
      <c r="F35" s="421"/>
      <c r="G35" s="388"/>
      <c r="H35" s="388"/>
      <c r="I35" s="388"/>
      <c r="J35" s="422"/>
      <c r="K35" s="388"/>
      <c r="L35" s="388"/>
      <c r="M35" s="388"/>
      <c r="N35" s="388"/>
      <c r="O35" s="388"/>
      <c r="P35" s="388"/>
      <c r="Q35" s="403"/>
      <c r="R35" s="403"/>
      <c r="S35" s="403"/>
      <c r="T35" s="403"/>
      <c r="U35" s="403"/>
      <c r="V35" s="403"/>
      <c r="W35" s="403"/>
    </row>
    <row r="36" spans="1:23" ht="22.5">
      <c r="A36" s="426">
        <f t="shared" si="1"/>
        <v>23</v>
      </c>
      <c r="B36" s="427" t="s">
        <v>38</v>
      </c>
      <c r="C36" s="387" t="s">
        <v>1440</v>
      </c>
      <c r="D36" s="388" t="s">
        <v>334</v>
      </c>
      <c r="E36" s="389">
        <v>43</v>
      </c>
      <c r="F36" s="421"/>
      <c r="G36" s="388"/>
      <c r="H36" s="388"/>
      <c r="I36" s="388"/>
      <c r="J36" s="422"/>
      <c r="K36" s="388"/>
      <c r="L36" s="388"/>
      <c r="M36" s="388"/>
      <c r="N36" s="388"/>
      <c r="O36" s="388"/>
      <c r="P36" s="388"/>
      <c r="Q36" s="403"/>
      <c r="R36" s="403"/>
      <c r="S36" s="403"/>
      <c r="T36" s="403"/>
      <c r="U36" s="403"/>
      <c r="V36" s="403"/>
      <c r="W36" s="403"/>
    </row>
    <row r="37" spans="1:23" ht="22.5">
      <c r="A37" s="426">
        <f t="shared" si="1"/>
        <v>24</v>
      </c>
      <c r="B37" s="427" t="s">
        <v>38</v>
      </c>
      <c r="C37" s="390" t="s">
        <v>1441</v>
      </c>
      <c r="D37" s="388" t="s">
        <v>334</v>
      </c>
      <c r="E37" s="389">
        <v>47</v>
      </c>
      <c r="F37" s="421"/>
      <c r="G37" s="388"/>
      <c r="H37" s="388"/>
      <c r="I37" s="388"/>
      <c r="J37" s="422"/>
      <c r="K37" s="388"/>
      <c r="L37" s="388"/>
      <c r="M37" s="388"/>
      <c r="N37" s="388"/>
      <c r="O37" s="388"/>
      <c r="P37" s="388"/>
      <c r="Q37" s="403"/>
      <c r="R37" s="403"/>
      <c r="S37" s="403"/>
      <c r="T37" s="403"/>
      <c r="U37" s="403"/>
      <c r="V37" s="403"/>
      <c r="W37" s="403"/>
    </row>
    <row r="38" spans="1:23" ht="22.5">
      <c r="A38" s="426">
        <f t="shared" si="1"/>
        <v>25</v>
      </c>
      <c r="B38" s="427" t="s">
        <v>38</v>
      </c>
      <c r="C38" s="387" t="s">
        <v>1442</v>
      </c>
      <c r="D38" s="388" t="s">
        <v>334</v>
      </c>
      <c r="E38" s="389">
        <v>47</v>
      </c>
      <c r="F38" s="421"/>
      <c r="G38" s="388"/>
      <c r="H38" s="388"/>
      <c r="I38" s="388"/>
      <c r="J38" s="422"/>
      <c r="K38" s="388"/>
      <c r="L38" s="388"/>
      <c r="M38" s="388"/>
      <c r="N38" s="388"/>
      <c r="O38" s="388"/>
      <c r="P38" s="388"/>
      <c r="Q38" s="403"/>
      <c r="R38" s="403"/>
      <c r="S38" s="403"/>
      <c r="T38" s="403"/>
      <c r="U38" s="403"/>
      <c r="V38" s="403"/>
      <c r="W38" s="403"/>
    </row>
    <row r="39" spans="1:23" ht="11.25">
      <c r="A39" s="426">
        <f t="shared" si="1"/>
        <v>26</v>
      </c>
      <c r="B39" s="427" t="s">
        <v>38</v>
      </c>
      <c r="C39" s="390" t="s">
        <v>1443</v>
      </c>
      <c r="D39" s="388" t="s">
        <v>333</v>
      </c>
      <c r="E39" s="389">
        <v>2</v>
      </c>
      <c r="F39" s="421"/>
      <c r="G39" s="388"/>
      <c r="H39" s="388"/>
      <c r="I39" s="388"/>
      <c r="J39" s="422"/>
      <c r="K39" s="388"/>
      <c r="L39" s="388"/>
      <c r="M39" s="388"/>
      <c r="N39" s="388"/>
      <c r="O39" s="388"/>
      <c r="P39" s="388"/>
      <c r="Q39" s="403"/>
      <c r="R39" s="403"/>
      <c r="S39" s="403"/>
      <c r="T39" s="403"/>
      <c r="U39" s="403"/>
      <c r="V39" s="403"/>
      <c r="W39" s="403"/>
    </row>
    <row r="40" spans="1:23" ht="11.25">
      <c r="A40" s="426">
        <f t="shared" si="1"/>
        <v>27</v>
      </c>
      <c r="B40" s="427" t="s">
        <v>38</v>
      </c>
      <c r="C40" s="387" t="s">
        <v>1073</v>
      </c>
      <c r="D40" s="388" t="s">
        <v>333</v>
      </c>
      <c r="E40" s="389">
        <v>2</v>
      </c>
      <c r="F40" s="421"/>
      <c r="G40" s="388"/>
      <c r="H40" s="388"/>
      <c r="I40" s="388"/>
      <c r="J40" s="422"/>
      <c r="K40" s="388"/>
      <c r="L40" s="388"/>
      <c r="M40" s="388"/>
      <c r="N40" s="388"/>
      <c r="O40" s="388"/>
      <c r="P40" s="388"/>
      <c r="Q40" s="403"/>
      <c r="R40" s="403"/>
      <c r="S40" s="403"/>
      <c r="T40" s="403"/>
      <c r="U40" s="403"/>
      <c r="V40" s="403"/>
      <c r="W40" s="403"/>
    </row>
    <row r="41" spans="1:23" ht="11.25">
      <c r="A41" s="426">
        <f t="shared" si="1"/>
        <v>28</v>
      </c>
      <c r="B41" s="427" t="s">
        <v>38</v>
      </c>
      <c r="C41" s="390" t="s">
        <v>1444</v>
      </c>
      <c r="D41" s="388" t="s">
        <v>333</v>
      </c>
      <c r="E41" s="389">
        <v>7</v>
      </c>
      <c r="F41" s="421"/>
      <c r="G41" s="388"/>
      <c r="H41" s="388"/>
      <c r="I41" s="388"/>
      <c r="J41" s="422"/>
      <c r="K41" s="388"/>
      <c r="L41" s="388"/>
      <c r="M41" s="388"/>
      <c r="N41" s="388"/>
      <c r="O41" s="388"/>
      <c r="P41" s="388"/>
      <c r="Q41" s="403"/>
      <c r="R41" s="403"/>
      <c r="S41" s="403"/>
      <c r="T41" s="403"/>
      <c r="U41" s="403"/>
      <c r="V41" s="403"/>
      <c r="W41" s="403"/>
    </row>
    <row r="42" spans="1:23" ht="11.25">
      <c r="A42" s="426">
        <f t="shared" si="1"/>
        <v>29</v>
      </c>
      <c r="B42" s="427" t="s">
        <v>38</v>
      </c>
      <c r="C42" s="387" t="s">
        <v>1071</v>
      </c>
      <c r="D42" s="388" t="s">
        <v>333</v>
      </c>
      <c r="E42" s="389">
        <v>7</v>
      </c>
      <c r="F42" s="421"/>
      <c r="G42" s="388"/>
      <c r="H42" s="388"/>
      <c r="I42" s="388"/>
      <c r="J42" s="422"/>
      <c r="K42" s="388"/>
      <c r="L42" s="388"/>
      <c r="M42" s="388"/>
      <c r="N42" s="388"/>
      <c r="O42" s="388"/>
      <c r="P42" s="388"/>
      <c r="Q42" s="403"/>
      <c r="R42" s="403"/>
      <c r="S42" s="403"/>
      <c r="T42" s="403"/>
      <c r="U42" s="403"/>
      <c r="V42" s="403"/>
      <c r="W42" s="403"/>
    </row>
    <row r="43" spans="1:23" ht="11.25">
      <c r="A43" s="426">
        <f t="shared" si="1"/>
        <v>30</v>
      </c>
      <c r="B43" s="427" t="s">
        <v>38</v>
      </c>
      <c r="C43" s="390" t="s">
        <v>1445</v>
      </c>
      <c r="D43" s="388" t="s">
        <v>333</v>
      </c>
      <c r="E43" s="389">
        <v>1</v>
      </c>
      <c r="F43" s="421"/>
      <c r="G43" s="388"/>
      <c r="H43" s="388"/>
      <c r="I43" s="388"/>
      <c r="J43" s="422"/>
      <c r="K43" s="388"/>
      <c r="L43" s="388"/>
      <c r="M43" s="388"/>
      <c r="N43" s="388"/>
      <c r="O43" s="388"/>
      <c r="P43" s="388"/>
      <c r="Q43" s="403"/>
      <c r="R43" s="403"/>
      <c r="S43" s="403"/>
      <c r="T43" s="403"/>
      <c r="U43" s="403"/>
      <c r="V43" s="403"/>
      <c r="W43" s="403"/>
    </row>
    <row r="44" spans="1:23" ht="11.25">
      <c r="A44" s="426">
        <f t="shared" si="1"/>
        <v>31</v>
      </c>
      <c r="B44" s="427" t="s">
        <v>38</v>
      </c>
      <c r="C44" s="387" t="s">
        <v>1446</v>
      </c>
      <c r="D44" s="388" t="s">
        <v>333</v>
      </c>
      <c r="E44" s="389">
        <v>1</v>
      </c>
      <c r="F44" s="421"/>
      <c r="G44" s="388"/>
      <c r="H44" s="388"/>
      <c r="I44" s="388"/>
      <c r="J44" s="422"/>
      <c r="K44" s="388"/>
      <c r="L44" s="388"/>
      <c r="M44" s="388"/>
      <c r="N44" s="388"/>
      <c r="O44" s="388"/>
      <c r="P44" s="388"/>
      <c r="Q44" s="403"/>
      <c r="R44" s="403"/>
      <c r="S44" s="403"/>
      <c r="T44" s="403"/>
      <c r="U44" s="403"/>
      <c r="V44" s="403"/>
      <c r="W44" s="403"/>
    </row>
    <row r="45" spans="1:23" ht="11.25">
      <c r="A45" s="426">
        <f t="shared" si="1"/>
        <v>32</v>
      </c>
      <c r="B45" s="427" t="s">
        <v>38</v>
      </c>
      <c r="C45" s="390" t="s">
        <v>1447</v>
      </c>
      <c r="D45" s="388" t="s">
        <v>333</v>
      </c>
      <c r="E45" s="389">
        <v>1</v>
      </c>
      <c r="F45" s="421"/>
      <c r="G45" s="388"/>
      <c r="H45" s="388"/>
      <c r="I45" s="388"/>
      <c r="J45" s="422"/>
      <c r="K45" s="388"/>
      <c r="L45" s="388"/>
      <c r="M45" s="388"/>
      <c r="N45" s="388"/>
      <c r="O45" s="388"/>
      <c r="P45" s="388"/>
      <c r="Q45" s="403"/>
      <c r="R45" s="403"/>
      <c r="S45" s="403"/>
      <c r="T45" s="403"/>
      <c r="U45" s="403"/>
      <c r="V45" s="403"/>
      <c r="W45" s="403"/>
    </row>
    <row r="46" spans="1:23" ht="11.25">
      <c r="A46" s="426">
        <f t="shared" si="1"/>
        <v>33</v>
      </c>
      <c r="B46" s="427" t="s">
        <v>38</v>
      </c>
      <c r="C46" s="387" t="s">
        <v>1069</v>
      </c>
      <c r="D46" s="388" t="s">
        <v>333</v>
      </c>
      <c r="E46" s="389">
        <v>1</v>
      </c>
      <c r="F46" s="421"/>
      <c r="G46" s="388"/>
      <c r="H46" s="388"/>
      <c r="I46" s="388"/>
      <c r="J46" s="422"/>
      <c r="K46" s="388"/>
      <c r="L46" s="388"/>
      <c r="M46" s="388"/>
      <c r="N46" s="388"/>
      <c r="O46" s="388"/>
      <c r="P46" s="388"/>
      <c r="Q46" s="403"/>
      <c r="R46" s="403"/>
      <c r="S46" s="403"/>
      <c r="T46" s="403"/>
      <c r="U46" s="403"/>
      <c r="V46" s="403"/>
      <c r="W46" s="403"/>
    </row>
    <row r="47" spans="1:23" ht="22.5">
      <c r="A47" s="426">
        <f t="shared" si="1"/>
        <v>34</v>
      </c>
      <c r="B47" s="427" t="s">
        <v>38</v>
      </c>
      <c r="C47" s="390" t="s">
        <v>1078</v>
      </c>
      <c r="D47" s="388" t="s">
        <v>333</v>
      </c>
      <c r="E47" s="389">
        <v>1</v>
      </c>
      <c r="F47" s="421"/>
      <c r="G47" s="388"/>
      <c r="H47" s="388"/>
      <c r="I47" s="388"/>
      <c r="J47" s="422"/>
      <c r="K47" s="388"/>
      <c r="L47" s="388"/>
      <c r="M47" s="388"/>
      <c r="N47" s="388"/>
      <c r="O47" s="388"/>
      <c r="P47" s="388"/>
      <c r="Q47" s="403"/>
      <c r="R47" s="403"/>
      <c r="S47" s="403"/>
      <c r="T47" s="403"/>
      <c r="U47" s="403"/>
      <c r="V47" s="403"/>
      <c r="W47" s="403"/>
    </row>
    <row r="48" spans="1:23" ht="22.5">
      <c r="A48" s="426">
        <f t="shared" si="1"/>
        <v>35</v>
      </c>
      <c r="B48" s="427" t="s">
        <v>38</v>
      </c>
      <c r="C48" s="387" t="s">
        <v>1448</v>
      </c>
      <c r="D48" s="388" t="s">
        <v>333</v>
      </c>
      <c r="E48" s="389">
        <v>1</v>
      </c>
      <c r="F48" s="421"/>
      <c r="G48" s="388"/>
      <c r="H48" s="388"/>
      <c r="I48" s="388"/>
      <c r="J48" s="422"/>
      <c r="K48" s="388"/>
      <c r="L48" s="388"/>
      <c r="M48" s="388"/>
      <c r="N48" s="388"/>
      <c r="O48" s="388"/>
      <c r="P48" s="388"/>
      <c r="Q48" s="403"/>
      <c r="R48" s="403"/>
      <c r="S48" s="403"/>
      <c r="T48" s="403"/>
      <c r="U48" s="403"/>
      <c r="V48" s="403"/>
      <c r="W48" s="403"/>
    </row>
    <row r="49" spans="1:23" ht="25.5" customHeight="1">
      <c r="A49" s="426">
        <f t="shared" si="1"/>
        <v>36</v>
      </c>
      <c r="B49" s="427" t="s">
        <v>38</v>
      </c>
      <c r="C49" s="390" t="s">
        <v>1449</v>
      </c>
      <c r="D49" s="388" t="s">
        <v>333</v>
      </c>
      <c r="E49" s="389">
        <v>2</v>
      </c>
      <c r="F49" s="421"/>
      <c r="G49" s="388"/>
      <c r="H49" s="388"/>
      <c r="I49" s="388"/>
      <c r="J49" s="422"/>
      <c r="K49" s="388"/>
      <c r="L49" s="388"/>
      <c r="M49" s="388"/>
      <c r="N49" s="388"/>
      <c r="O49" s="388"/>
      <c r="P49" s="388"/>
      <c r="Q49" s="403"/>
      <c r="R49" s="403"/>
      <c r="S49" s="403"/>
      <c r="T49" s="403"/>
      <c r="U49" s="403"/>
      <c r="V49" s="403"/>
      <c r="W49" s="403"/>
    </row>
    <row r="50" spans="1:23" ht="25.5" customHeight="1">
      <c r="A50" s="426">
        <f t="shared" si="1"/>
        <v>37</v>
      </c>
      <c r="B50" s="427" t="s">
        <v>38</v>
      </c>
      <c r="C50" s="387" t="s">
        <v>1450</v>
      </c>
      <c r="D50" s="388" t="s">
        <v>333</v>
      </c>
      <c r="E50" s="389">
        <v>2</v>
      </c>
      <c r="F50" s="421"/>
      <c r="G50" s="388"/>
      <c r="H50" s="388"/>
      <c r="I50" s="388"/>
      <c r="J50" s="422"/>
      <c r="K50" s="388"/>
      <c r="L50" s="388"/>
      <c r="M50" s="388"/>
      <c r="N50" s="388"/>
      <c r="O50" s="388"/>
      <c r="P50" s="388"/>
      <c r="Q50" s="403"/>
      <c r="R50" s="403"/>
      <c r="S50" s="403"/>
      <c r="T50" s="403"/>
      <c r="U50" s="403"/>
      <c r="V50" s="403"/>
      <c r="W50" s="403"/>
    </row>
    <row r="51" spans="1:23" ht="22.5">
      <c r="A51" s="426">
        <f t="shared" si="1"/>
        <v>38</v>
      </c>
      <c r="B51" s="427" t="s">
        <v>38</v>
      </c>
      <c r="C51" s="390" t="s">
        <v>1082</v>
      </c>
      <c r="D51" s="388" t="s">
        <v>333</v>
      </c>
      <c r="E51" s="389">
        <v>3</v>
      </c>
      <c r="F51" s="421"/>
      <c r="G51" s="388"/>
      <c r="H51" s="388"/>
      <c r="I51" s="388"/>
      <c r="J51" s="422"/>
      <c r="K51" s="388"/>
      <c r="L51" s="388"/>
      <c r="M51" s="388"/>
      <c r="N51" s="388"/>
      <c r="O51" s="388"/>
      <c r="P51" s="388"/>
      <c r="Q51" s="403"/>
      <c r="R51" s="403"/>
      <c r="S51" s="403"/>
      <c r="T51" s="403"/>
      <c r="U51" s="403"/>
      <c r="V51" s="403"/>
      <c r="W51" s="403"/>
    </row>
    <row r="52" spans="1:23" ht="33.75">
      <c r="A52" s="426">
        <f t="shared" si="1"/>
        <v>39</v>
      </c>
      <c r="B52" s="427" t="s">
        <v>38</v>
      </c>
      <c r="C52" s="387" t="s">
        <v>1451</v>
      </c>
      <c r="D52" s="388" t="s">
        <v>333</v>
      </c>
      <c r="E52" s="389">
        <v>3</v>
      </c>
      <c r="F52" s="421"/>
      <c r="G52" s="388"/>
      <c r="H52" s="388"/>
      <c r="I52" s="388"/>
      <c r="J52" s="422"/>
      <c r="K52" s="388"/>
      <c r="L52" s="388"/>
      <c r="M52" s="388"/>
      <c r="N52" s="388"/>
      <c r="O52" s="388"/>
      <c r="P52" s="388"/>
      <c r="Q52" s="403"/>
      <c r="R52" s="403"/>
      <c r="S52" s="403"/>
      <c r="T52" s="403"/>
      <c r="U52" s="403"/>
      <c r="V52" s="403"/>
      <c r="W52" s="403"/>
    </row>
    <row r="53" spans="1:23" ht="22.5">
      <c r="A53" s="426">
        <f t="shared" si="1"/>
        <v>40</v>
      </c>
      <c r="B53" s="427" t="s">
        <v>38</v>
      </c>
      <c r="C53" s="390" t="s">
        <v>1086</v>
      </c>
      <c r="D53" s="388" t="s">
        <v>333</v>
      </c>
      <c r="E53" s="389">
        <v>1</v>
      </c>
      <c r="F53" s="421"/>
      <c r="G53" s="388"/>
      <c r="H53" s="388"/>
      <c r="I53" s="388"/>
      <c r="J53" s="422"/>
      <c r="K53" s="388"/>
      <c r="L53" s="388"/>
      <c r="M53" s="388"/>
      <c r="N53" s="388"/>
      <c r="O53" s="388"/>
      <c r="P53" s="388"/>
      <c r="Q53" s="403"/>
      <c r="R53" s="403"/>
      <c r="S53" s="403"/>
      <c r="T53" s="403"/>
      <c r="U53" s="403"/>
      <c r="V53" s="403"/>
      <c r="W53" s="403"/>
    </row>
    <row r="54" spans="1:23" ht="33.75">
      <c r="A54" s="426">
        <f t="shared" si="1"/>
        <v>41</v>
      </c>
      <c r="B54" s="427" t="s">
        <v>38</v>
      </c>
      <c r="C54" s="387" t="s">
        <v>1452</v>
      </c>
      <c r="D54" s="388" t="s">
        <v>333</v>
      </c>
      <c r="E54" s="389">
        <v>1</v>
      </c>
      <c r="F54" s="421"/>
      <c r="G54" s="388"/>
      <c r="H54" s="388"/>
      <c r="I54" s="388"/>
      <c r="J54" s="422"/>
      <c r="K54" s="388"/>
      <c r="L54" s="388"/>
      <c r="M54" s="388"/>
      <c r="N54" s="388"/>
      <c r="O54" s="388"/>
      <c r="P54" s="388"/>
      <c r="Q54" s="403"/>
      <c r="R54" s="403"/>
      <c r="S54" s="403"/>
      <c r="T54" s="403"/>
      <c r="U54" s="403"/>
      <c r="V54" s="403"/>
      <c r="W54" s="403"/>
    </row>
    <row r="55" spans="1:23" ht="11.25">
      <c r="A55" s="426">
        <f t="shared" si="1"/>
        <v>42</v>
      </c>
      <c r="B55" s="427" t="s">
        <v>38</v>
      </c>
      <c r="C55" s="390" t="s">
        <v>1453</v>
      </c>
      <c r="D55" s="388" t="s">
        <v>333</v>
      </c>
      <c r="E55" s="389">
        <v>1</v>
      </c>
      <c r="F55" s="421"/>
      <c r="G55" s="388"/>
      <c r="H55" s="388"/>
      <c r="I55" s="388"/>
      <c r="J55" s="422"/>
      <c r="K55" s="388"/>
      <c r="L55" s="388"/>
      <c r="M55" s="388"/>
      <c r="N55" s="388"/>
      <c r="O55" s="388"/>
      <c r="P55" s="388"/>
      <c r="Q55" s="403"/>
      <c r="R55" s="403"/>
      <c r="S55" s="403"/>
      <c r="T55" s="403"/>
      <c r="U55" s="403"/>
      <c r="V55" s="403"/>
      <c r="W55" s="403"/>
    </row>
    <row r="56" spans="1:23" ht="11.25">
      <c r="A56" s="426">
        <f t="shared" si="1"/>
        <v>43</v>
      </c>
      <c r="B56" s="427" t="s">
        <v>38</v>
      </c>
      <c r="C56" s="387" t="s">
        <v>1454</v>
      </c>
      <c r="D56" s="388" t="s">
        <v>333</v>
      </c>
      <c r="E56" s="389">
        <v>1</v>
      </c>
      <c r="F56" s="421"/>
      <c r="G56" s="388"/>
      <c r="H56" s="388"/>
      <c r="I56" s="388"/>
      <c r="J56" s="422"/>
      <c r="K56" s="388"/>
      <c r="L56" s="388"/>
      <c r="M56" s="388"/>
      <c r="N56" s="388"/>
      <c r="O56" s="388"/>
      <c r="P56" s="388"/>
      <c r="Q56" s="403"/>
      <c r="R56" s="403"/>
      <c r="S56" s="403"/>
      <c r="T56" s="403"/>
      <c r="U56" s="403"/>
      <c r="V56" s="403"/>
      <c r="W56" s="403"/>
    </row>
    <row r="57" spans="1:23" ht="11.25">
      <c r="A57" s="426">
        <f t="shared" si="1"/>
        <v>44</v>
      </c>
      <c r="B57" s="427" t="s">
        <v>38</v>
      </c>
      <c r="C57" s="390" t="s">
        <v>1104</v>
      </c>
      <c r="D57" s="388" t="s">
        <v>333</v>
      </c>
      <c r="E57" s="389">
        <v>3</v>
      </c>
      <c r="F57" s="421"/>
      <c r="G57" s="388"/>
      <c r="H57" s="388"/>
      <c r="I57" s="388"/>
      <c r="J57" s="422"/>
      <c r="K57" s="388"/>
      <c r="L57" s="388"/>
      <c r="M57" s="388"/>
      <c r="N57" s="388"/>
      <c r="O57" s="388"/>
      <c r="P57" s="388"/>
      <c r="Q57" s="403"/>
      <c r="R57" s="403"/>
      <c r="S57" s="403"/>
      <c r="T57" s="403"/>
      <c r="U57" s="403"/>
      <c r="V57" s="403"/>
      <c r="W57" s="403"/>
    </row>
    <row r="58" spans="1:23" ht="11.25">
      <c r="A58" s="426">
        <f t="shared" si="1"/>
        <v>45</v>
      </c>
      <c r="B58" s="427" t="s">
        <v>38</v>
      </c>
      <c r="C58" s="387" t="s">
        <v>1455</v>
      </c>
      <c r="D58" s="388" t="s">
        <v>333</v>
      </c>
      <c r="E58" s="389">
        <v>3</v>
      </c>
      <c r="F58" s="421"/>
      <c r="G58" s="388"/>
      <c r="H58" s="388"/>
      <c r="I58" s="388"/>
      <c r="J58" s="422"/>
      <c r="K58" s="388"/>
      <c r="L58" s="388"/>
      <c r="M58" s="388"/>
      <c r="N58" s="388"/>
      <c r="O58" s="388"/>
      <c r="P58" s="388"/>
      <c r="Q58" s="403"/>
      <c r="R58" s="403"/>
      <c r="S58" s="403"/>
      <c r="T58" s="403"/>
      <c r="U58" s="403"/>
      <c r="V58" s="403"/>
      <c r="W58" s="403"/>
    </row>
    <row r="59" spans="1:23" ht="11.25">
      <c r="A59" s="426">
        <f t="shared" si="1"/>
        <v>46</v>
      </c>
      <c r="B59" s="427" t="s">
        <v>38</v>
      </c>
      <c r="C59" s="390" t="s">
        <v>1456</v>
      </c>
      <c r="D59" s="388" t="s">
        <v>333</v>
      </c>
      <c r="E59" s="389">
        <v>1</v>
      </c>
      <c r="F59" s="421"/>
      <c r="G59" s="388"/>
      <c r="H59" s="388"/>
      <c r="I59" s="388"/>
      <c r="J59" s="422"/>
      <c r="K59" s="388"/>
      <c r="L59" s="388"/>
      <c r="M59" s="388"/>
      <c r="N59" s="388"/>
      <c r="O59" s="388"/>
      <c r="P59" s="388"/>
      <c r="Q59" s="403"/>
      <c r="R59" s="403"/>
      <c r="S59" s="403"/>
      <c r="T59" s="403"/>
      <c r="U59" s="403"/>
      <c r="V59" s="403"/>
      <c r="W59" s="403"/>
    </row>
    <row r="60" spans="1:23" ht="11.25">
      <c r="A60" s="426">
        <f t="shared" si="1"/>
        <v>47</v>
      </c>
      <c r="B60" s="427" t="s">
        <v>38</v>
      </c>
      <c r="C60" s="387" t="s">
        <v>1457</v>
      </c>
      <c r="D60" s="388" t="s">
        <v>333</v>
      </c>
      <c r="E60" s="389">
        <v>1</v>
      </c>
      <c r="F60" s="421"/>
      <c r="G60" s="388"/>
      <c r="H60" s="388"/>
      <c r="I60" s="388"/>
      <c r="J60" s="422"/>
      <c r="K60" s="388"/>
      <c r="L60" s="388"/>
      <c r="M60" s="388"/>
      <c r="N60" s="388"/>
      <c r="O60" s="388"/>
      <c r="P60" s="388"/>
      <c r="Q60" s="403"/>
      <c r="R60" s="403"/>
      <c r="S60" s="403"/>
      <c r="T60" s="403"/>
      <c r="U60" s="403"/>
      <c r="V60" s="403"/>
      <c r="W60" s="403"/>
    </row>
    <row r="61" spans="1:23" ht="26.25" customHeight="1">
      <c r="A61" s="426">
        <f t="shared" si="1"/>
        <v>48</v>
      </c>
      <c r="B61" s="427" t="s">
        <v>38</v>
      </c>
      <c r="C61" s="390" t="s">
        <v>1458</v>
      </c>
      <c r="D61" s="388" t="s">
        <v>333</v>
      </c>
      <c r="E61" s="389">
        <v>1</v>
      </c>
      <c r="F61" s="421"/>
      <c r="G61" s="388"/>
      <c r="H61" s="388"/>
      <c r="I61" s="388"/>
      <c r="J61" s="422"/>
      <c r="K61" s="388"/>
      <c r="L61" s="388"/>
      <c r="M61" s="388"/>
      <c r="N61" s="388"/>
      <c r="O61" s="388"/>
      <c r="P61" s="388"/>
      <c r="Q61" s="403"/>
      <c r="R61" s="403"/>
      <c r="S61" s="403"/>
      <c r="T61" s="403"/>
      <c r="U61" s="403"/>
      <c r="V61" s="403"/>
      <c r="W61" s="403"/>
    </row>
    <row r="62" spans="1:23" ht="22.5">
      <c r="A62" s="426">
        <f t="shared" si="1"/>
        <v>49</v>
      </c>
      <c r="B62" s="427" t="s">
        <v>38</v>
      </c>
      <c r="C62" s="387" t="s">
        <v>1459</v>
      </c>
      <c r="D62" s="388" t="s">
        <v>333</v>
      </c>
      <c r="E62" s="389">
        <v>1</v>
      </c>
      <c r="F62" s="421"/>
      <c r="G62" s="388"/>
      <c r="H62" s="388"/>
      <c r="I62" s="388"/>
      <c r="J62" s="422"/>
      <c r="K62" s="388"/>
      <c r="L62" s="388"/>
      <c r="M62" s="388"/>
      <c r="N62" s="388"/>
      <c r="O62" s="388"/>
      <c r="P62" s="388"/>
      <c r="Q62" s="403"/>
      <c r="R62" s="403"/>
      <c r="S62" s="403"/>
      <c r="T62" s="403"/>
      <c r="U62" s="403"/>
      <c r="V62" s="403"/>
      <c r="W62" s="403"/>
    </row>
    <row r="63" spans="1:23" ht="11.25">
      <c r="A63" s="426">
        <f t="shared" si="1"/>
        <v>50</v>
      </c>
      <c r="B63" s="427" t="s">
        <v>38</v>
      </c>
      <c r="C63" s="390" t="s">
        <v>1460</v>
      </c>
      <c r="D63" s="388" t="s">
        <v>333</v>
      </c>
      <c r="E63" s="389">
        <v>1</v>
      </c>
      <c r="F63" s="421"/>
      <c r="G63" s="388"/>
      <c r="H63" s="388"/>
      <c r="I63" s="388"/>
      <c r="J63" s="422"/>
      <c r="K63" s="388"/>
      <c r="L63" s="388"/>
      <c r="M63" s="388"/>
      <c r="N63" s="388"/>
      <c r="O63" s="388"/>
      <c r="P63" s="388"/>
      <c r="Q63" s="403"/>
      <c r="R63" s="403"/>
      <c r="S63" s="403"/>
      <c r="T63" s="403"/>
      <c r="U63" s="403"/>
      <c r="V63" s="403"/>
      <c r="W63" s="403"/>
    </row>
    <row r="64" spans="1:23" ht="11.25">
      <c r="A64" s="426">
        <f t="shared" si="1"/>
        <v>51</v>
      </c>
      <c r="B64" s="427" t="s">
        <v>38</v>
      </c>
      <c r="C64" s="387" t="s">
        <v>1461</v>
      </c>
      <c r="D64" s="388" t="s">
        <v>333</v>
      </c>
      <c r="E64" s="389">
        <v>1</v>
      </c>
      <c r="F64" s="421"/>
      <c r="G64" s="388"/>
      <c r="H64" s="388"/>
      <c r="I64" s="388"/>
      <c r="J64" s="422"/>
      <c r="K64" s="388"/>
      <c r="L64" s="388"/>
      <c r="M64" s="388"/>
      <c r="N64" s="388"/>
      <c r="O64" s="388"/>
      <c r="P64" s="388"/>
      <c r="Q64" s="403"/>
      <c r="R64" s="403"/>
      <c r="S64" s="403"/>
      <c r="T64" s="403"/>
      <c r="U64" s="403"/>
      <c r="V64" s="403"/>
      <c r="W64" s="403"/>
    </row>
    <row r="65" spans="1:23" ht="11.25">
      <c r="A65" s="426">
        <f t="shared" si="1"/>
        <v>52</v>
      </c>
      <c r="B65" s="427" t="s">
        <v>38</v>
      </c>
      <c r="C65" s="390" t="s">
        <v>1462</v>
      </c>
      <c r="D65" s="388" t="s">
        <v>333</v>
      </c>
      <c r="E65" s="389">
        <v>1</v>
      </c>
      <c r="F65" s="421"/>
      <c r="G65" s="388"/>
      <c r="H65" s="388"/>
      <c r="I65" s="388"/>
      <c r="J65" s="422"/>
      <c r="K65" s="388"/>
      <c r="L65" s="388"/>
      <c r="M65" s="388"/>
      <c r="N65" s="388"/>
      <c r="O65" s="388"/>
      <c r="P65" s="388"/>
      <c r="Q65" s="403"/>
      <c r="R65" s="403"/>
      <c r="S65" s="403"/>
      <c r="T65" s="403"/>
      <c r="U65" s="403"/>
      <c r="V65" s="403"/>
      <c r="W65" s="403"/>
    </row>
    <row r="66" spans="1:23" ht="11.25">
      <c r="A66" s="426">
        <f t="shared" si="1"/>
        <v>53</v>
      </c>
      <c r="B66" s="427" t="s">
        <v>38</v>
      </c>
      <c r="C66" s="387" t="s">
        <v>1462</v>
      </c>
      <c r="D66" s="388" t="s">
        <v>333</v>
      </c>
      <c r="E66" s="389">
        <v>1</v>
      </c>
      <c r="F66" s="421"/>
      <c r="G66" s="388"/>
      <c r="H66" s="388"/>
      <c r="I66" s="388"/>
      <c r="J66" s="422"/>
      <c r="K66" s="388"/>
      <c r="L66" s="388"/>
      <c r="M66" s="388"/>
      <c r="N66" s="388"/>
      <c r="O66" s="388"/>
      <c r="P66" s="388"/>
      <c r="Q66" s="403"/>
      <c r="R66" s="403"/>
      <c r="S66" s="403"/>
      <c r="T66" s="403"/>
      <c r="U66" s="403"/>
      <c r="V66" s="403"/>
      <c r="W66" s="403"/>
    </row>
    <row r="67" spans="1:23" ht="33.75">
      <c r="A67" s="426">
        <f t="shared" si="1"/>
        <v>54</v>
      </c>
      <c r="B67" s="427" t="s">
        <v>38</v>
      </c>
      <c r="C67" s="390" t="s">
        <v>1114</v>
      </c>
      <c r="D67" s="388" t="s">
        <v>333</v>
      </c>
      <c r="E67" s="389">
        <v>2</v>
      </c>
      <c r="F67" s="421"/>
      <c r="G67" s="388"/>
      <c r="H67" s="388"/>
      <c r="I67" s="388"/>
      <c r="J67" s="422"/>
      <c r="K67" s="388"/>
      <c r="L67" s="388"/>
      <c r="M67" s="388"/>
      <c r="N67" s="388"/>
      <c r="O67" s="388"/>
      <c r="P67" s="388"/>
      <c r="Q67" s="403"/>
      <c r="R67" s="403"/>
      <c r="S67" s="403"/>
      <c r="T67" s="403"/>
      <c r="U67" s="403"/>
      <c r="V67" s="403"/>
      <c r="W67" s="403"/>
    </row>
    <row r="68" spans="1:23" ht="33.75">
      <c r="A68" s="426">
        <f t="shared" si="1"/>
        <v>55</v>
      </c>
      <c r="B68" s="427" t="s">
        <v>38</v>
      </c>
      <c r="C68" s="387" t="s">
        <v>1115</v>
      </c>
      <c r="D68" s="388" t="s">
        <v>333</v>
      </c>
      <c r="E68" s="389">
        <v>2</v>
      </c>
      <c r="F68" s="421"/>
      <c r="G68" s="388"/>
      <c r="H68" s="388"/>
      <c r="I68" s="388"/>
      <c r="J68" s="422"/>
      <c r="K68" s="388"/>
      <c r="L68" s="388"/>
      <c r="M68" s="388"/>
      <c r="N68" s="388"/>
      <c r="O68" s="388"/>
      <c r="P68" s="388"/>
      <c r="Q68" s="403"/>
      <c r="R68" s="403"/>
      <c r="S68" s="403"/>
      <c r="T68" s="403"/>
      <c r="U68" s="403"/>
      <c r="V68" s="403"/>
      <c r="W68" s="403"/>
    </row>
    <row r="69" spans="1:23" ht="22.5">
      <c r="A69" s="426">
        <f t="shared" si="1"/>
        <v>56</v>
      </c>
      <c r="B69" s="427" t="s">
        <v>38</v>
      </c>
      <c r="C69" s="390" t="s">
        <v>1122</v>
      </c>
      <c r="D69" s="388" t="s">
        <v>333</v>
      </c>
      <c r="E69" s="389">
        <v>2</v>
      </c>
      <c r="F69" s="421"/>
      <c r="G69" s="388"/>
      <c r="H69" s="388"/>
      <c r="I69" s="388"/>
      <c r="J69" s="422"/>
      <c r="K69" s="388"/>
      <c r="L69" s="388"/>
      <c r="M69" s="388"/>
      <c r="N69" s="388"/>
      <c r="O69" s="388"/>
      <c r="P69" s="388"/>
      <c r="Q69" s="403"/>
      <c r="R69" s="403"/>
      <c r="S69" s="403"/>
      <c r="T69" s="403"/>
      <c r="U69" s="403"/>
      <c r="V69" s="403"/>
      <c r="W69" s="403"/>
    </row>
    <row r="70" spans="1:23" ht="11.25">
      <c r="A70" s="426">
        <f t="shared" si="1"/>
        <v>57</v>
      </c>
      <c r="B70" s="427" t="s">
        <v>38</v>
      </c>
      <c r="C70" s="387" t="s">
        <v>1123</v>
      </c>
      <c r="D70" s="388" t="s">
        <v>333</v>
      </c>
      <c r="E70" s="389">
        <v>2</v>
      </c>
      <c r="F70" s="421"/>
      <c r="G70" s="388"/>
      <c r="H70" s="388"/>
      <c r="I70" s="388"/>
      <c r="J70" s="422"/>
      <c r="K70" s="388"/>
      <c r="L70" s="388"/>
      <c r="M70" s="388"/>
      <c r="N70" s="388"/>
      <c r="O70" s="388"/>
      <c r="P70" s="388"/>
      <c r="Q70" s="403"/>
      <c r="R70" s="403"/>
      <c r="S70" s="403"/>
      <c r="T70" s="403"/>
      <c r="U70" s="403"/>
      <c r="V70" s="403"/>
      <c r="W70" s="403"/>
    </row>
    <row r="71" spans="1:23" ht="22.5">
      <c r="A71" s="426">
        <f t="shared" si="1"/>
        <v>58</v>
      </c>
      <c r="B71" s="427" t="s">
        <v>38</v>
      </c>
      <c r="C71" s="390" t="s">
        <v>1122</v>
      </c>
      <c r="D71" s="388" t="s">
        <v>333</v>
      </c>
      <c r="E71" s="389">
        <v>11</v>
      </c>
      <c r="F71" s="421"/>
      <c r="G71" s="388"/>
      <c r="H71" s="388"/>
      <c r="I71" s="388"/>
      <c r="J71" s="422"/>
      <c r="K71" s="388"/>
      <c r="L71" s="388"/>
      <c r="M71" s="388"/>
      <c r="N71" s="388"/>
      <c r="O71" s="388"/>
      <c r="P71" s="388"/>
      <c r="Q71" s="403"/>
      <c r="R71" s="403"/>
      <c r="S71" s="403"/>
      <c r="T71" s="403"/>
      <c r="U71" s="403"/>
      <c r="V71" s="403"/>
      <c r="W71" s="403"/>
    </row>
    <row r="72" spans="1:23" ht="11.25">
      <c r="A72" s="426">
        <f t="shared" si="1"/>
        <v>59</v>
      </c>
      <c r="B72" s="427" t="s">
        <v>38</v>
      </c>
      <c r="C72" s="387" t="s">
        <v>1123</v>
      </c>
      <c r="D72" s="388" t="s">
        <v>333</v>
      </c>
      <c r="E72" s="389">
        <v>11</v>
      </c>
      <c r="F72" s="421"/>
      <c r="G72" s="388"/>
      <c r="H72" s="388"/>
      <c r="I72" s="388"/>
      <c r="J72" s="422"/>
      <c r="K72" s="388"/>
      <c r="L72" s="388"/>
      <c r="M72" s="388"/>
      <c r="N72" s="388"/>
      <c r="O72" s="388"/>
      <c r="P72" s="388"/>
      <c r="Q72" s="403"/>
      <c r="R72" s="403"/>
      <c r="S72" s="403"/>
      <c r="T72" s="403"/>
      <c r="U72" s="403"/>
      <c r="V72" s="403"/>
      <c r="W72" s="403"/>
    </row>
    <row r="73" spans="1:23" ht="22.5">
      <c r="A73" s="426">
        <f t="shared" si="1"/>
        <v>60</v>
      </c>
      <c r="B73" s="427" t="s">
        <v>38</v>
      </c>
      <c r="C73" s="390" t="s">
        <v>1463</v>
      </c>
      <c r="D73" s="388" t="s">
        <v>333</v>
      </c>
      <c r="E73" s="389">
        <v>1</v>
      </c>
      <c r="F73" s="421"/>
      <c r="G73" s="388"/>
      <c r="H73" s="388"/>
      <c r="I73" s="388"/>
      <c r="J73" s="422"/>
      <c r="K73" s="388"/>
      <c r="L73" s="388"/>
      <c r="M73" s="388"/>
      <c r="N73" s="388"/>
      <c r="O73" s="388"/>
      <c r="P73" s="388"/>
      <c r="Q73" s="403"/>
      <c r="R73" s="403"/>
      <c r="S73" s="403"/>
      <c r="T73" s="403"/>
      <c r="U73" s="403"/>
      <c r="V73" s="403"/>
      <c r="W73" s="403"/>
    </row>
    <row r="74" spans="1:23" ht="11.25">
      <c r="A74" s="426">
        <f t="shared" si="1"/>
        <v>61</v>
      </c>
      <c r="B74" s="427" t="s">
        <v>38</v>
      </c>
      <c r="C74" s="387" t="s">
        <v>1464</v>
      </c>
      <c r="D74" s="388" t="s">
        <v>333</v>
      </c>
      <c r="E74" s="389">
        <v>1</v>
      </c>
      <c r="F74" s="421"/>
      <c r="G74" s="388"/>
      <c r="H74" s="388"/>
      <c r="I74" s="388"/>
      <c r="J74" s="422"/>
      <c r="K74" s="388"/>
      <c r="L74" s="388"/>
      <c r="M74" s="388"/>
      <c r="N74" s="388"/>
      <c r="O74" s="388"/>
      <c r="P74" s="388"/>
      <c r="Q74" s="403"/>
      <c r="R74" s="403"/>
      <c r="S74" s="403"/>
      <c r="T74" s="403"/>
      <c r="U74" s="403"/>
      <c r="V74" s="403"/>
      <c r="W74" s="403"/>
    </row>
    <row r="75" spans="1:23" ht="22.5">
      <c r="A75" s="426">
        <f t="shared" si="1"/>
        <v>62</v>
      </c>
      <c r="B75" s="427" t="s">
        <v>38</v>
      </c>
      <c r="C75" s="390" t="s">
        <v>1120</v>
      </c>
      <c r="D75" s="388" t="s">
        <v>333</v>
      </c>
      <c r="E75" s="389">
        <v>1</v>
      </c>
      <c r="F75" s="421"/>
      <c r="G75" s="388"/>
      <c r="H75" s="388"/>
      <c r="I75" s="388"/>
      <c r="J75" s="422"/>
      <c r="K75" s="388"/>
      <c r="L75" s="388"/>
      <c r="M75" s="388"/>
      <c r="N75" s="388"/>
      <c r="O75" s="388"/>
      <c r="P75" s="388"/>
      <c r="Q75" s="403"/>
      <c r="R75" s="403"/>
      <c r="S75" s="403"/>
      <c r="T75" s="403"/>
      <c r="U75" s="403"/>
      <c r="V75" s="403"/>
      <c r="W75" s="403"/>
    </row>
    <row r="76" spans="1:23" ht="11.25">
      <c r="A76" s="426">
        <f t="shared" si="1"/>
        <v>63</v>
      </c>
      <c r="B76" s="427" t="s">
        <v>38</v>
      </c>
      <c r="C76" s="387" t="s">
        <v>1121</v>
      </c>
      <c r="D76" s="388" t="s">
        <v>333</v>
      </c>
      <c r="E76" s="389">
        <v>1</v>
      </c>
      <c r="F76" s="421"/>
      <c r="G76" s="388"/>
      <c r="H76" s="388"/>
      <c r="I76" s="388"/>
      <c r="J76" s="422"/>
      <c r="K76" s="388"/>
      <c r="L76" s="388"/>
      <c r="M76" s="388"/>
      <c r="N76" s="388"/>
      <c r="O76" s="388"/>
      <c r="P76" s="388"/>
      <c r="Q76" s="403"/>
      <c r="R76" s="403"/>
      <c r="S76" s="403"/>
      <c r="T76" s="403"/>
      <c r="U76" s="403"/>
      <c r="V76" s="403"/>
      <c r="W76" s="403"/>
    </row>
    <row r="77" spans="1:23" ht="11.25">
      <c r="A77" s="426">
        <f t="shared" si="1"/>
        <v>64</v>
      </c>
      <c r="B77" s="427" t="s">
        <v>38</v>
      </c>
      <c r="C77" s="390" t="s">
        <v>1465</v>
      </c>
      <c r="D77" s="388" t="s">
        <v>333</v>
      </c>
      <c r="E77" s="389">
        <v>1</v>
      </c>
      <c r="F77" s="421"/>
      <c r="G77" s="388"/>
      <c r="H77" s="388"/>
      <c r="I77" s="388"/>
      <c r="J77" s="422"/>
      <c r="K77" s="388"/>
      <c r="L77" s="388"/>
      <c r="M77" s="388"/>
      <c r="N77" s="388"/>
      <c r="O77" s="388"/>
      <c r="P77" s="388"/>
      <c r="Q77" s="403"/>
      <c r="R77" s="403"/>
      <c r="S77" s="403"/>
      <c r="T77" s="403"/>
      <c r="U77" s="403"/>
      <c r="V77" s="403"/>
      <c r="W77" s="403"/>
    </row>
    <row r="78" spans="1:23" ht="11.25">
      <c r="A78" s="426">
        <f t="shared" si="1"/>
        <v>65</v>
      </c>
      <c r="B78" s="427" t="s">
        <v>38</v>
      </c>
      <c r="C78" s="387" t="s">
        <v>1466</v>
      </c>
      <c r="D78" s="388" t="s">
        <v>333</v>
      </c>
      <c r="E78" s="389">
        <v>1</v>
      </c>
      <c r="F78" s="421"/>
      <c r="G78" s="388"/>
      <c r="H78" s="388"/>
      <c r="I78" s="388"/>
      <c r="J78" s="422"/>
      <c r="K78" s="388"/>
      <c r="L78" s="388"/>
      <c r="M78" s="388"/>
      <c r="N78" s="388"/>
      <c r="O78" s="388"/>
      <c r="P78" s="388"/>
      <c r="Q78" s="403"/>
      <c r="R78" s="403"/>
      <c r="S78" s="403"/>
      <c r="T78" s="403"/>
      <c r="U78" s="403"/>
      <c r="V78" s="403"/>
      <c r="W78" s="403"/>
    </row>
    <row r="79" spans="1:23" ht="11.25">
      <c r="A79" s="426">
        <f t="shared" si="1"/>
        <v>66</v>
      </c>
      <c r="B79" s="427" t="s">
        <v>38</v>
      </c>
      <c r="C79" s="390" t="s">
        <v>1467</v>
      </c>
      <c r="D79" s="388" t="s">
        <v>333</v>
      </c>
      <c r="E79" s="389">
        <v>1</v>
      </c>
      <c r="F79" s="421"/>
      <c r="G79" s="388"/>
      <c r="H79" s="388"/>
      <c r="I79" s="388"/>
      <c r="J79" s="422"/>
      <c r="K79" s="388"/>
      <c r="L79" s="388"/>
      <c r="M79" s="388"/>
      <c r="N79" s="388"/>
      <c r="O79" s="388"/>
      <c r="P79" s="388"/>
      <c r="Q79" s="403"/>
      <c r="R79" s="403"/>
      <c r="S79" s="403"/>
      <c r="T79" s="403"/>
      <c r="U79" s="403"/>
      <c r="V79" s="403"/>
      <c r="W79" s="403"/>
    </row>
    <row r="80" spans="1:23" ht="11.25">
      <c r="A80" s="426">
        <f t="shared" si="1"/>
        <v>67</v>
      </c>
      <c r="B80" s="427" t="s">
        <v>38</v>
      </c>
      <c r="C80" s="387" t="s">
        <v>1468</v>
      </c>
      <c r="D80" s="388" t="s">
        <v>333</v>
      </c>
      <c r="E80" s="389">
        <v>1</v>
      </c>
      <c r="F80" s="421"/>
      <c r="G80" s="388"/>
      <c r="H80" s="388"/>
      <c r="I80" s="388"/>
      <c r="J80" s="422"/>
      <c r="K80" s="388"/>
      <c r="L80" s="388"/>
      <c r="M80" s="388"/>
      <c r="N80" s="388"/>
      <c r="O80" s="388"/>
      <c r="P80" s="388"/>
      <c r="Q80" s="403"/>
      <c r="R80" s="403"/>
      <c r="S80" s="403"/>
      <c r="T80" s="403"/>
      <c r="U80" s="403"/>
      <c r="V80" s="403"/>
      <c r="W80" s="403"/>
    </row>
    <row r="81" spans="1:23" ht="11.25">
      <c r="A81" s="426">
        <f t="shared" si="1"/>
        <v>68</v>
      </c>
      <c r="B81" s="427" t="s">
        <v>38</v>
      </c>
      <c r="C81" s="390" t="s">
        <v>1128</v>
      </c>
      <c r="D81" s="388" t="s">
        <v>333</v>
      </c>
      <c r="E81" s="389">
        <v>1</v>
      </c>
      <c r="F81" s="421"/>
      <c r="G81" s="388"/>
      <c r="H81" s="388"/>
      <c r="I81" s="388"/>
      <c r="J81" s="422"/>
      <c r="K81" s="388"/>
      <c r="L81" s="388"/>
      <c r="M81" s="388"/>
      <c r="N81" s="388"/>
      <c r="O81" s="388"/>
      <c r="P81" s="388"/>
      <c r="Q81" s="403"/>
      <c r="R81" s="403"/>
      <c r="S81" s="403"/>
      <c r="T81" s="403"/>
      <c r="U81" s="403"/>
      <c r="V81" s="403"/>
      <c r="W81" s="403"/>
    </row>
    <row r="82" spans="1:23" ht="11.25">
      <c r="A82" s="426">
        <f t="shared" si="1"/>
        <v>69</v>
      </c>
      <c r="B82" s="427" t="s">
        <v>38</v>
      </c>
      <c r="C82" s="387" t="s">
        <v>1129</v>
      </c>
      <c r="D82" s="388" t="s">
        <v>333</v>
      </c>
      <c r="E82" s="389">
        <v>1</v>
      </c>
      <c r="F82" s="421"/>
      <c r="G82" s="388"/>
      <c r="H82" s="388"/>
      <c r="I82" s="388"/>
      <c r="J82" s="422"/>
      <c r="K82" s="388"/>
      <c r="L82" s="388"/>
      <c r="M82" s="388"/>
      <c r="N82" s="388"/>
      <c r="O82" s="388"/>
      <c r="P82" s="388"/>
      <c r="Q82" s="403"/>
      <c r="R82" s="403"/>
      <c r="S82" s="403"/>
      <c r="T82" s="403"/>
      <c r="U82" s="403"/>
      <c r="V82" s="403"/>
      <c r="W82" s="403"/>
    </row>
    <row r="83" spans="1:23" ht="11.25">
      <c r="A83" s="426">
        <f t="shared" si="1"/>
        <v>70</v>
      </c>
      <c r="B83" s="427" t="s">
        <v>38</v>
      </c>
      <c r="C83" s="390" t="s">
        <v>1469</v>
      </c>
      <c r="D83" s="388" t="s">
        <v>333</v>
      </c>
      <c r="E83" s="389">
        <v>1</v>
      </c>
      <c r="F83" s="421"/>
      <c r="G83" s="388"/>
      <c r="H83" s="388"/>
      <c r="I83" s="388"/>
      <c r="J83" s="422"/>
      <c r="K83" s="388"/>
      <c r="L83" s="388"/>
      <c r="M83" s="388"/>
      <c r="N83" s="388"/>
      <c r="O83" s="388"/>
      <c r="P83" s="388"/>
      <c r="Q83" s="403"/>
      <c r="R83" s="403"/>
      <c r="S83" s="403"/>
      <c r="T83" s="403"/>
      <c r="U83" s="403"/>
      <c r="V83" s="403"/>
      <c r="W83" s="403"/>
    </row>
    <row r="84" spans="1:23" ht="11.25">
      <c r="A84" s="426">
        <f t="shared" si="1"/>
        <v>71</v>
      </c>
      <c r="B84" s="427" t="s">
        <v>38</v>
      </c>
      <c r="C84" s="387" t="s">
        <v>1470</v>
      </c>
      <c r="D84" s="388" t="s">
        <v>333</v>
      </c>
      <c r="E84" s="389">
        <v>1</v>
      </c>
      <c r="F84" s="421"/>
      <c r="G84" s="388"/>
      <c r="H84" s="388"/>
      <c r="I84" s="388"/>
      <c r="J84" s="422"/>
      <c r="K84" s="388"/>
      <c r="L84" s="388"/>
      <c r="M84" s="388"/>
      <c r="N84" s="388"/>
      <c r="O84" s="388"/>
      <c r="P84" s="388"/>
      <c r="Q84" s="403"/>
      <c r="R84" s="403"/>
      <c r="S84" s="403"/>
      <c r="T84" s="403"/>
      <c r="U84" s="403"/>
      <c r="V84" s="403"/>
      <c r="W84" s="403"/>
    </row>
    <row r="85" spans="1:23" ht="11.25">
      <c r="A85" s="426">
        <f t="shared" si="1"/>
        <v>72</v>
      </c>
      <c r="B85" s="427" t="s">
        <v>38</v>
      </c>
      <c r="C85" s="390" t="s">
        <v>1471</v>
      </c>
      <c r="D85" s="388" t="s">
        <v>333</v>
      </c>
      <c r="E85" s="389">
        <v>1</v>
      </c>
      <c r="F85" s="421"/>
      <c r="G85" s="388"/>
      <c r="H85" s="388"/>
      <c r="I85" s="388"/>
      <c r="J85" s="422"/>
      <c r="K85" s="388"/>
      <c r="L85" s="388"/>
      <c r="M85" s="388"/>
      <c r="N85" s="388"/>
      <c r="O85" s="388"/>
      <c r="P85" s="388"/>
      <c r="Q85" s="403"/>
      <c r="R85" s="403"/>
      <c r="S85" s="403"/>
      <c r="T85" s="403"/>
      <c r="U85" s="403"/>
      <c r="V85" s="403"/>
      <c r="W85" s="403"/>
    </row>
    <row r="86" spans="1:23" ht="11.25">
      <c r="A86" s="426">
        <f t="shared" si="1"/>
        <v>73</v>
      </c>
      <c r="B86" s="427" t="s">
        <v>38</v>
      </c>
      <c r="C86" s="387" t="s">
        <v>1472</v>
      </c>
      <c r="D86" s="388" t="s">
        <v>333</v>
      </c>
      <c r="E86" s="389">
        <v>1</v>
      </c>
      <c r="F86" s="421"/>
      <c r="G86" s="388"/>
      <c r="H86" s="388"/>
      <c r="I86" s="388"/>
      <c r="J86" s="422"/>
      <c r="K86" s="388"/>
      <c r="L86" s="388"/>
      <c r="M86" s="388"/>
      <c r="N86" s="388"/>
      <c r="O86" s="388"/>
      <c r="P86" s="388"/>
      <c r="Q86" s="403"/>
      <c r="R86" s="403"/>
      <c r="S86" s="403"/>
      <c r="T86" s="403"/>
      <c r="U86" s="403"/>
      <c r="V86" s="403"/>
      <c r="W86" s="403"/>
    </row>
    <row r="87" spans="1:23" ht="11.25">
      <c r="A87" s="426">
        <f t="shared" si="1"/>
        <v>74</v>
      </c>
      <c r="B87" s="427" t="s">
        <v>38</v>
      </c>
      <c r="C87" s="390" t="s">
        <v>1473</v>
      </c>
      <c r="D87" s="388" t="s">
        <v>333</v>
      </c>
      <c r="E87" s="389">
        <v>1</v>
      </c>
      <c r="F87" s="421"/>
      <c r="G87" s="388"/>
      <c r="H87" s="388"/>
      <c r="I87" s="388"/>
      <c r="J87" s="422"/>
      <c r="K87" s="388"/>
      <c r="L87" s="388"/>
      <c r="M87" s="388"/>
      <c r="N87" s="388"/>
      <c r="O87" s="388"/>
      <c r="P87" s="388"/>
      <c r="Q87" s="403"/>
      <c r="R87" s="403"/>
      <c r="S87" s="403"/>
      <c r="T87" s="403"/>
      <c r="U87" s="403"/>
      <c r="V87" s="403"/>
      <c r="W87" s="403"/>
    </row>
    <row r="88" spans="1:23" ht="11.25">
      <c r="A88" s="426">
        <f t="shared" si="1"/>
        <v>75</v>
      </c>
      <c r="B88" s="427" t="s">
        <v>38</v>
      </c>
      <c r="C88" s="387" t="s">
        <v>1474</v>
      </c>
      <c r="D88" s="388" t="s">
        <v>333</v>
      </c>
      <c r="E88" s="389">
        <v>1</v>
      </c>
      <c r="F88" s="421"/>
      <c r="G88" s="388"/>
      <c r="H88" s="388"/>
      <c r="I88" s="388"/>
      <c r="J88" s="422"/>
      <c r="K88" s="388"/>
      <c r="L88" s="388"/>
      <c r="M88" s="388"/>
      <c r="N88" s="388"/>
      <c r="O88" s="388"/>
      <c r="P88" s="388"/>
      <c r="Q88" s="403"/>
      <c r="R88" s="403"/>
      <c r="S88" s="403"/>
      <c r="T88" s="403"/>
      <c r="U88" s="403"/>
      <c r="V88" s="403"/>
      <c r="W88" s="403"/>
    </row>
    <row r="89" spans="1:23" ht="11.25">
      <c r="A89" s="426">
        <f aca="true" t="shared" si="2" ref="A89:A152">A88+1</f>
        <v>76</v>
      </c>
      <c r="B89" s="427" t="s">
        <v>38</v>
      </c>
      <c r="C89" s="390" t="s">
        <v>1475</v>
      </c>
      <c r="D89" s="388" t="s">
        <v>333</v>
      </c>
      <c r="E89" s="389">
        <v>1</v>
      </c>
      <c r="F89" s="421"/>
      <c r="G89" s="388"/>
      <c r="H89" s="388"/>
      <c r="I89" s="388"/>
      <c r="J89" s="422"/>
      <c r="K89" s="388"/>
      <c r="L89" s="388"/>
      <c r="M89" s="388"/>
      <c r="N89" s="388"/>
      <c r="O89" s="388"/>
      <c r="P89" s="388"/>
      <c r="Q89" s="403"/>
      <c r="R89" s="403"/>
      <c r="S89" s="403"/>
      <c r="T89" s="403"/>
      <c r="U89" s="403"/>
      <c r="V89" s="403"/>
      <c r="W89" s="403"/>
    </row>
    <row r="90" spans="1:23" ht="11.25">
      <c r="A90" s="426">
        <f t="shared" si="2"/>
        <v>77</v>
      </c>
      <c r="B90" s="427" t="s">
        <v>38</v>
      </c>
      <c r="C90" s="387" t="s">
        <v>1476</v>
      </c>
      <c r="D90" s="388" t="s">
        <v>333</v>
      </c>
      <c r="E90" s="389">
        <v>1</v>
      </c>
      <c r="F90" s="421"/>
      <c r="G90" s="388"/>
      <c r="H90" s="388"/>
      <c r="I90" s="388"/>
      <c r="J90" s="422"/>
      <c r="K90" s="388"/>
      <c r="L90" s="388"/>
      <c r="M90" s="388"/>
      <c r="N90" s="388"/>
      <c r="O90" s="388"/>
      <c r="P90" s="388"/>
      <c r="Q90" s="403"/>
      <c r="R90" s="403"/>
      <c r="S90" s="403"/>
      <c r="T90" s="403"/>
      <c r="U90" s="403"/>
      <c r="V90" s="403"/>
      <c r="W90" s="403"/>
    </row>
    <row r="91" spans="1:23" ht="11.25">
      <c r="A91" s="426">
        <f t="shared" si="2"/>
        <v>78</v>
      </c>
      <c r="B91" s="427" t="s">
        <v>38</v>
      </c>
      <c r="C91" s="390" t="s">
        <v>1477</v>
      </c>
      <c r="D91" s="388" t="s">
        <v>333</v>
      </c>
      <c r="E91" s="389">
        <v>1</v>
      </c>
      <c r="F91" s="421"/>
      <c r="G91" s="388"/>
      <c r="H91" s="388"/>
      <c r="I91" s="388"/>
      <c r="J91" s="422"/>
      <c r="K91" s="388"/>
      <c r="L91" s="388"/>
      <c r="M91" s="388"/>
      <c r="N91" s="388"/>
      <c r="O91" s="388"/>
      <c r="P91" s="388"/>
      <c r="Q91" s="403"/>
      <c r="R91" s="403"/>
      <c r="S91" s="403"/>
      <c r="T91" s="403"/>
      <c r="U91" s="403"/>
      <c r="V91" s="403"/>
      <c r="W91" s="403"/>
    </row>
    <row r="92" spans="1:23" ht="11.25">
      <c r="A92" s="426">
        <f t="shared" si="2"/>
        <v>79</v>
      </c>
      <c r="B92" s="427" t="s">
        <v>38</v>
      </c>
      <c r="C92" s="387" t="s">
        <v>1478</v>
      </c>
      <c r="D92" s="388" t="s">
        <v>333</v>
      </c>
      <c r="E92" s="389">
        <v>1</v>
      </c>
      <c r="F92" s="421"/>
      <c r="G92" s="388"/>
      <c r="H92" s="388"/>
      <c r="I92" s="388"/>
      <c r="J92" s="422"/>
      <c r="K92" s="388"/>
      <c r="L92" s="388"/>
      <c r="M92" s="388"/>
      <c r="N92" s="388"/>
      <c r="O92" s="388"/>
      <c r="P92" s="388"/>
      <c r="Q92" s="403"/>
      <c r="R92" s="403"/>
      <c r="S92" s="403"/>
      <c r="T92" s="403"/>
      <c r="U92" s="403"/>
      <c r="V92" s="403"/>
      <c r="W92" s="403"/>
    </row>
    <row r="93" spans="1:23" ht="11.25">
      <c r="A93" s="426">
        <f t="shared" si="2"/>
        <v>80</v>
      </c>
      <c r="B93" s="427" t="s">
        <v>38</v>
      </c>
      <c r="C93" s="390" t="s">
        <v>1479</v>
      </c>
      <c r="D93" s="388" t="s">
        <v>333</v>
      </c>
      <c r="E93" s="389">
        <v>1</v>
      </c>
      <c r="F93" s="421"/>
      <c r="G93" s="388"/>
      <c r="H93" s="388"/>
      <c r="I93" s="388"/>
      <c r="J93" s="422"/>
      <c r="K93" s="388"/>
      <c r="L93" s="388"/>
      <c r="M93" s="388"/>
      <c r="N93" s="388"/>
      <c r="O93" s="388"/>
      <c r="P93" s="388"/>
      <c r="Q93" s="403"/>
      <c r="R93" s="403"/>
      <c r="S93" s="403"/>
      <c r="T93" s="403"/>
      <c r="U93" s="403"/>
      <c r="V93" s="403"/>
      <c r="W93" s="403"/>
    </row>
    <row r="94" spans="1:23" ht="11.25">
      <c r="A94" s="426">
        <f t="shared" si="2"/>
        <v>81</v>
      </c>
      <c r="B94" s="427" t="s">
        <v>38</v>
      </c>
      <c r="C94" s="387" t="s">
        <v>1480</v>
      </c>
      <c r="D94" s="388" t="s">
        <v>333</v>
      </c>
      <c r="E94" s="389">
        <v>1</v>
      </c>
      <c r="F94" s="421"/>
      <c r="G94" s="388"/>
      <c r="H94" s="388"/>
      <c r="I94" s="388"/>
      <c r="J94" s="422"/>
      <c r="K94" s="388"/>
      <c r="L94" s="388"/>
      <c r="M94" s="388"/>
      <c r="N94" s="388"/>
      <c r="O94" s="388"/>
      <c r="P94" s="388"/>
      <c r="Q94" s="403"/>
      <c r="R94" s="403"/>
      <c r="S94" s="403"/>
      <c r="T94" s="403"/>
      <c r="U94" s="403"/>
      <c r="V94" s="403"/>
      <c r="W94" s="403"/>
    </row>
    <row r="95" spans="1:23" ht="11.25">
      <c r="A95" s="426">
        <f t="shared" si="2"/>
        <v>82</v>
      </c>
      <c r="B95" s="427" t="s">
        <v>38</v>
      </c>
      <c r="C95" s="390" t="s">
        <v>1154</v>
      </c>
      <c r="D95" s="388" t="s">
        <v>333</v>
      </c>
      <c r="E95" s="389">
        <v>4</v>
      </c>
      <c r="F95" s="421"/>
      <c r="G95" s="388"/>
      <c r="H95" s="388"/>
      <c r="I95" s="388"/>
      <c r="J95" s="422"/>
      <c r="K95" s="388"/>
      <c r="L95" s="388"/>
      <c r="M95" s="388"/>
      <c r="N95" s="388"/>
      <c r="O95" s="388"/>
      <c r="P95" s="388"/>
      <c r="Q95" s="403"/>
      <c r="R95" s="403"/>
      <c r="S95" s="403"/>
      <c r="T95" s="403"/>
      <c r="U95" s="403"/>
      <c r="V95" s="403"/>
      <c r="W95" s="403"/>
    </row>
    <row r="96" spans="1:23" ht="11.25">
      <c r="A96" s="426">
        <f t="shared" si="2"/>
        <v>83</v>
      </c>
      <c r="B96" s="427" t="s">
        <v>38</v>
      </c>
      <c r="C96" s="387" t="s">
        <v>1155</v>
      </c>
      <c r="D96" s="388" t="s">
        <v>333</v>
      </c>
      <c r="E96" s="389">
        <v>4</v>
      </c>
      <c r="F96" s="421"/>
      <c r="G96" s="388"/>
      <c r="H96" s="388"/>
      <c r="I96" s="388"/>
      <c r="J96" s="422"/>
      <c r="K96" s="388"/>
      <c r="L96" s="388"/>
      <c r="M96" s="388"/>
      <c r="N96" s="388"/>
      <c r="O96" s="388"/>
      <c r="P96" s="388"/>
      <c r="Q96" s="403"/>
      <c r="R96" s="403"/>
      <c r="S96" s="403"/>
      <c r="T96" s="403"/>
      <c r="U96" s="403"/>
      <c r="V96" s="403"/>
      <c r="W96" s="403"/>
    </row>
    <row r="97" spans="1:23" ht="11.25">
      <c r="A97" s="426">
        <f t="shared" si="2"/>
        <v>84</v>
      </c>
      <c r="B97" s="427" t="s">
        <v>38</v>
      </c>
      <c r="C97" s="390" t="s">
        <v>1170</v>
      </c>
      <c r="D97" s="388" t="s">
        <v>333</v>
      </c>
      <c r="E97" s="389">
        <v>28</v>
      </c>
      <c r="F97" s="421"/>
      <c r="G97" s="388"/>
      <c r="H97" s="388"/>
      <c r="I97" s="388"/>
      <c r="J97" s="422"/>
      <c r="K97" s="388"/>
      <c r="L97" s="388"/>
      <c r="M97" s="388"/>
      <c r="N97" s="388"/>
      <c r="O97" s="388"/>
      <c r="P97" s="388"/>
      <c r="Q97" s="403"/>
      <c r="R97" s="403"/>
      <c r="S97" s="403"/>
      <c r="T97" s="403"/>
      <c r="U97" s="403"/>
      <c r="V97" s="403"/>
      <c r="W97" s="403"/>
    </row>
    <row r="98" spans="1:23" ht="11.25">
      <c r="A98" s="426">
        <f t="shared" si="2"/>
        <v>85</v>
      </c>
      <c r="B98" s="427" t="s">
        <v>38</v>
      </c>
      <c r="C98" s="387" t="s">
        <v>1171</v>
      </c>
      <c r="D98" s="388" t="s">
        <v>333</v>
      </c>
      <c r="E98" s="389">
        <v>28</v>
      </c>
      <c r="F98" s="421"/>
      <c r="G98" s="388"/>
      <c r="H98" s="388"/>
      <c r="I98" s="388"/>
      <c r="J98" s="422"/>
      <c r="K98" s="388"/>
      <c r="L98" s="388"/>
      <c r="M98" s="388"/>
      <c r="N98" s="388"/>
      <c r="O98" s="388"/>
      <c r="P98" s="388"/>
      <c r="Q98" s="403"/>
      <c r="R98" s="403"/>
      <c r="S98" s="403"/>
      <c r="T98" s="403"/>
      <c r="U98" s="403"/>
      <c r="V98" s="403"/>
      <c r="W98" s="403"/>
    </row>
    <row r="99" spans="1:23" ht="11.25">
      <c r="A99" s="426">
        <f t="shared" si="2"/>
        <v>86</v>
      </c>
      <c r="B99" s="427" t="s">
        <v>38</v>
      </c>
      <c r="C99" s="390" t="s">
        <v>1481</v>
      </c>
      <c r="D99" s="388" t="s">
        <v>333</v>
      </c>
      <c r="E99" s="389">
        <v>1</v>
      </c>
      <c r="F99" s="421"/>
      <c r="G99" s="388"/>
      <c r="H99" s="388"/>
      <c r="I99" s="388"/>
      <c r="J99" s="422"/>
      <c r="K99" s="388"/>
      <c r="L99" s="388"/>
      <c r="M99" s="388"/>
      <c r="N99" s="388"/>
      <c r="O99" s="388"/>
      <c r="P99" s="388"/>
      <c r="Q99" s="403"/>
      <c r="R99" s="403"/>
      <c r="S99" s="403"/>
      <c r="T99" s="403"/>
      <c r="U99" s="403"/>
      <c r="V99" s="403"/>
      <c r="W99" s="403"/>
    </row>
    <row r="100" spans="1:23" ht="11.25">
      <c r="A100" s="426">
        <f t="shared" si="2"/>
        <v>87</v>
      </c>
      <c r="B100" s="427" t="s">
        <v>38</v>
      </c>
      <c r="C100" s="387" t="s">
        <v>1482</v>
      </c>
      <c r="D100" s="388" t="s">
        <v>333</v>
      </c>
      <c r="E100" s="389">
        <v>1</v>
      </c>
      <c r="F100" s="421"/>
      <c r="G100" s="388"/>
      <c r="H100" s="388"/>
      <c r="I100" s="388"/>
      <c r="J100" s="422"/>
      <c r="K100" s="388"/>
      <c r="L100" s="388"/>
      <c r="M100" s="388"/>
      <c r="N100" s="388"/>
      <c r="O100" s="388"/>
      <c r="P100" s="388"/>
      <c r="Q100" s="403"/>
      <c r="R100" s="403"/>
      <c r="S100" s="403"/>
      <c r="T100" s="403"/>
      <c r="U100" s="403"/>
      <c r="V100" s="403"/>
      <c r="W100" s="403"/>
    </row>
    <row r="101" spans="1:23" ht="11.25">
      <c r="A101" s="426">
        <f t="shared" si="2"/>
        <v>88</v>
      </c>
      <c r="B101" s="427" t="s">
        <v>38</v>
      </c>
      <c r="C101" s="390" t="s">
        <v>1483</v>
      </c>
      <c r="D101" s="388" t="s">
        <v>333</v>
      </c>
      <c r="E101" s="389">
        <v>1</v>
      </c>
      <c r="F101" s="421"/>
      <c r="G101" s="388"/>
      <c r="H101" s="388"/>
      <c r="I101" s="388"/>
      <c r="J101" s="422"/>
      <c r="K101" s="388"/>
      <c r="L101" s="388"/>
      <c r="M101" s="388"/>
      <c r="N101" s="388"/>
      <c r="O101" s="388"/>
      <c r="P101" s="388"/>
      <c r="Q101" s="403"/>
      <c r="R101" s="403"/>
      <c r="S101" s="403"/>
      <c r="T101" s="403"/>
      <c r="U101" s="403"/>
      <c r="V101" s="403"/>
      <c r="W101" s="403"/>
    </row>
    <row r="102" spans="1:23" ht="11.25">
      <c r="A102" s="426">
        <f t="shared" si="2"/>
        <v>89</v>
      </c>
      <c r="B102" s="427" t="s">
        <v>38</v>
      </c>
      <c r="C102" s="387" t="s">
        <v>1484</v>
      </c>
      <c r="D102" s="388" t="s">
        <v>333</v>
      </c>
      <c r="E102" s="389">
        <v>1</v>
      </c>
      <c r="F102" s="421"/>
      <c r="G102" s="388"/>
      <c r="H102" s="388"/>
      <c r="I102" s="388"/>
      <c r="J102" s="422"/>
      <c r="K102" s="388"/>
      <c r="L102" s="388"/>
      <c r="M102" s="388"/>
      <c r="N102" s="388"/>
      <c r="O102" s="388"/>
      <c r="P102" s="388"/>
      <c r="Q102" s="403"/>
      <c r="R102" s="403"/>
      <c r="S102" s="403"/>
      <c r="T102" s="403"/>
      <c r="U102" s="403"/>
      <c r="V102" s="403"/>
      <c r="W102" s="403"/>
    </row>
    <row r="103" spans="1:23" ht="11.25">
      <c r="A103" s="426">
        <f t="shared" si="2"/>
        <v>90</v>
      </c>
      <c r="B103" s="427" t="s">
        <v>38</v>
      </c>
      <c r="C103" s="390" t="s">
        <v>1485</v>
      </c>
      <c r="D103" s="388" t="s">
        <v>333</v>
      </c>
      <c r="E103" s="389">
        <v>1</v>
      </c>
      <c r="F103" s="421"/>
      <c r="G103" s="388"/>
      <c r="H103" s="388"/>
      <c r="I103" s="388"/>
      <c r="J103" s="422"/>
      <c r="K103" s="388"/>
      <c r="L103" s="388"/>
      <c r="M103" s="388"/>
      <c r="N103" s="388"/>
      <c r="O103" s="388"/>
      <c r="P103" s="388"/>
      <c r="Q103" s="403"/>
      <c r="R103" s="403"/>
      <c r="S103" s="403"/>
      <c r="T103" s="403"/>
      <c r="U103" s="403"/>
      <c r="V103" s="403"/>
      <c r="W103" s="403"/>
    </row>
    <row r="104" spans="1:23" ht="11.25">
      <c r="A104" s="426">
        <f t="shared" si="2"/>
        <v>91</v>
      </c>
      <c r="B104" s="427" t="s">
        <v>38</v>
      </c>
      <c r="C104" s="387" t="s">
        <v>1169</v>
      </c>
      <c r="D104" s="388" t="s">
        <v>333</v>
      </c>
      <c r="E104" s="389">
        <v>1</v>
      </c>
      <c r="F104" s="421"/>
      <c r="G104" s="388"/>
      <c r="H104" s="388"/>
      <c r="I104" s="388"/>
      <c r="J104" s="422"/>
      <c r="K104" s="388"/>
      <c r="L104" s="388"/>
      <c r="M104" s="388"/>
      <c r="N104" s="388"/>
      <c r="O104" s="388"/>
      <c r="P104" s="388"/>
      <c r="Q104" s="403"/>
      <c r="R104" s="403"/>
      <c r="S104" s="403"/>
      <c r="T104" s="403"/>
      <c r="U104" s="403"/>
      <c r="V104" s="403"/>
      <c r="W104" s="403"/>
    </row>
    <row r="105" spans="1:23" ht="11.25">
      <c r="A105" s="426">
        <f t="shared" si="2"/>
        <v>92</v>
      </c>
      <c r="B105" s="427" t="s">
        <v>38</v>
      </c>
      <c r="C105" s="390" t="s">
        <v>1164</v>
      </c>
      <c r="D105" s="388" t="s">
        <v>333</v>
      </c>
      <c r="E105" s="389">
        <v>1</v>
      </c>
      <c r="F105" s="421"/>
      <c r="G105" s="388"/>
      <c r="H105" s="388"/>
      <c r="I105" s="388"/>
      <c r="J105" s="422"/>
      <c r="K105" s="388"/>
      <c r="L105" s="388"/>
      <c r="M105" s="388"/>
      <c r="N105" s="388"/>
      <c r="O105" s="388"/>
      <c r="P105" s="388"/>
      <c r="Q105" s="403"/>
      <c r="R105" s="403"/>
      <c r="S105" s="403"/>
      <c r="T105" s="403"/>
      <c r="U105" s="403"/>
      <c r="V105" s="403"/>
      <c r="W105" s="403"/>
    </row>
    <row r="106" spans="1:23" ht="11.25">
      <c r="A106" s="426">
        <f t="shared" si="2"/>
        <v>93</v>
      </c>
      <c r="B106" s="427" t="s">
        <v>38</v>
      </c>
      <c r="C106" s="387" t="s">
        <v>1165</v>
      </c>
      <c r="D106" s="388" t="s">
        <v>333</v>
      </c>
      <c r="E106" s="389">
        <v>1</v>
      </c>
      <c r="F106" s="421"/>
      <c r="G106" s="388"/>
      <c r="H106" s="388"/>
      <c r="I106" s="388"/>
      <c r="J106" s="422"/>
      <c r="K106" s="388"/>
      <c r="L106" s="388"/>
      <c r="M106" s="388"/>
      <c r="N106" s="388"/>
      <c r="O106" s="388"/>
      <c r="P106" s="388"/>
      <c r="Q106" s="403"/>
      <c r="R106" s="403"/>
      <c r="S106" s="403"/>
      <c r="T106" s="403"/>
      <c r="U106" s="403"/>
      <c r="V106" s="403"/>
      <c r="W106" s="403"/>
    </row>
    <row r="107" spans="1:23" ht="11.25">
      <c r="A107" s="426">
        <f t="shared" si="2"/>
        <v>94</v>
      </c>
      <c r="B107" s="427" t="s">
        <v>38</v>
      </c>
      <c r="C107" s="390" t="s">
        <v>1162</v>
      </c>
      <c r="D107" s="388" t="s">
        <v>333</v>
      </c>
      <c r="E107" s="389">
        <v>4</v>
      </c>
      <c r="F107" s="421"/>
      <c r="G107" s="388"/>
      <c r="H107" s="388"/>
      <c r="I107" s="388"/>
      <c r="J107" s="422"/>
      <c r="K107" s="388"/>
      <c r="L107" s="388"/>
      <c r="M107" s="388"/>
      <c r="N107" s="388"/>
      <c r="O107" s="388"/>
      <c r="P107" s="388"/>
      <c r="Q107" s="403"/>
      <c r="R107" s="403"/>
      <c r="S107" s="403"/>
      <c r="T107" s="403"/>
      <c r="U107" s="403"/>
      <c r="V107" s="403"/>
      <c r="W107" s="403"/>
    </row>
    <row r="108" spans="1:23" ht="11.25">
      <c r="A108" s="426">
        <f t="shared" si="2"/>
        <v>95</v>
      </c>
      <c r="B108" s="427" t="s">
        <v>38</v>
      </c>
      <c r="C108" s="387" t="s">
        <v>1163</v>
      </c>
      <c r="D108" s="388" t="s">
        <v>333</v>
      </c>
      <c r="E108" s="389">
        <v>4</v>
      </c>
      <c r="F108" s="421"/>
      <c r="G108" s="388"/>
      <c r="H108" s="388"/>
      <c r="I108" s="388"/>
      <c r="J108" s="422"/>
      <c r="K108" s="388"/>
      <c r="L108" s="388"/>
      <c r="M108" s="388"/>
      <c r="N108" s="388"/>
      <c r="O108" s="388"/>
      <c r="P108" s="388"/>
      <c r="Q108" s="403"/>
      <c r="R108" s="403"/>
      <c r="S108" s="403"/>
      <c r="T108" s="403"/>
      <c r="U108" s="403"/>
      <c r="V108" s="403"/>
      <c r="W108" s="403"/>
    </row>
    <row r="109" spans="1:23" ht="11.25">
      <c r="A109" s="426">
        <f t="shared" si="2"/>
        <v>96</v>
      </c>
      <c r="B109" s="427" t="s">
        <v>38</v>
      </c>
      <c r="C109" s="390" t="s">
        <v>1178</v>
      </c>
      <c r="D109" s="388" t="s">
        <v>333</v>
      </c>
      <c r="E109" s="389">
        <v>2</v>
      </c>
      <c r="F109" s="421"/>
      <c r="G109" s="388"/>
      <c r="H109" s="388"/>
      <c r="I109" s="388"/>
      <c r="J109" s="422"/>
      <c r="K109" s="388"/>
      <c r="L109" s="388"/>
      <c r="M109" s="388"/>
      <c r="N109" s="388"/>
      <c r="O109" s="388"/>
      <c r="P109" s="388"/>
      <c r="Q109" s="403"/>
      <c r="R109" s="403"/>
      <c r="S109" s="403"/>
      <c r="T109" s="403"/>
      <c r="U109" s="403"/>
      <c r="V109" s="403"/>
      <c r="W109" s="403"/>
    </row>
    <row r="110" spans="1:23" ht="11.25">
      <c r="A110" s="426">
        <f t="shared" si="2"/>
        <v>97</v>
      </c>
      <c r="B110" s="427" t="s">
        <v>38</v>
      </c>
      <c r="C110" s="387" t="s">
        <v>1179</v>
      </c>
      <c r="D110" s="388" t="s">
        <v>333</v>
      </c>
      <c r="E110" s="389">
        <v>2</v>
      </c>
      <c r="F110" s="421"/>
      <c r="G110" s="388"/>
      <c r="H110" s="388"/>
      <c r="I110" s="388"/>
      <c r="J110" s="422"/>
      <c r="K110" s="388"/>
      <c r="L110" s="388"/>
      <c r="M110" s="388"/>
      <c r="N110" s="388"/>
      <c r="O110" s="388"/>
      <c r="P110" s="388"/>
      <c r="Q110" s="403"/>
      <c r="R110" s="403"/>
      <c r="S110" s="403"/>
      <c r="T110" s="403"/>
      <c r="U110" s="403"/>
      <c r="V110" s="403"/>
      <c r="W110" s="403"/>
    </row>
    <row r="111" spans="1:23" ht="11.25">
      <c r="A111" s="426">
        <f t="shared" si="2"/>
        <v>98</v>
      </c>
      <c r="B111" s="427" t="s">
        <v>38</v>
      </c>
      <c r="C111" s="390" t="s">
        <v>1176</v>
      </c>
      <c r="D111" s="388" t="s">
        <v>333</v>
      </c>
      <c r="E111" s="389">
        <v>11</v>
      </c>
      <c r="F111" s="421"/>
      <c r="G111" s="388"/>
      <c r="H111" s="388"/>
      <c r="I111" s="388"/>
      <c r="J111" s="422"/>
      <c r="K111" s="388"/>
      <c r="L111" s="388"/>
      <c r="M111" s="388"/>
      <c r="N111" s="388"/>
      <c r="O111" s="388"/>
      <c r="P111" s="388"/>
      <c r="Q111" s="403"/>
      <c r="R111" s="403"/>
      <c r="S111" s="403"/>
      <c r="T111" s="403"/>
      <c r="U111" s="403"/>
      <c r="V111" s="403"/>
      <c r="W111" s="403"/>
    </row>
    <row r="112" spans="1:23" ht="11.25">
      <c r="A112" s="426">
        <f t="shared" si="2"/>
        <v>99</v>
      </c>
      <c r="B112" s="427" t="s">
        <v>38</v>
      </c>
      <c r="C112" s="387" t="s">
        <v>1177</v>
      </c>
      <c r="D112" s="388" t="s">
        <v>333</v>
      </c>
      <c r="E112" s="389">
        <v>11</v>
      </c>
      <c r="F112" s="421"/>
      <c r="G112" s="388"/>
      <c r="H112" s="388"/>
      <c r="I112" s="388"/>
      <c r="J112" s="422"/>
      <c r="K112" s="388"/>
      <c r="L112" s="388"/>
      <c r="M112" s="388"/>
      <c r="N112" s="388"/>
      <c r="O112" s="388"/>
      <c r="P112" s="388"/>
      <c r="Q112" s="403"/>
      <c r="R112" s="403"/>
      <c r="S112" s="403"/>
      <c r="T112" s="403"/>
      <c r="U112" s="403"/>
      <c r="V112" s="403"/>
      <c r="W112" s="403"/>
    </row>
    <row r="113" spans="1:23" ht="11.25">
      <c r="A113" s="426">
        <f t="shared" si="2"/>
        <v>100</v>
      </c>
      <c r="B113" s="427" t="s">
        <v>38</v>
      </c>
      <c r="C113" s="390" t="s">
        <v>1486</v>
      </c>
      <c r="D113" s="388" t="s">
        <v>333</v>
      </c>
      <c r="E113" s="389">
        <v>1</v>
      </c>
      <c r="F113" s="421"/>
      <c r="G113" s="388"/>
      <c r="H113" s="388"/>
      <c r="I113" s="388"/>
      <c r="J113" s="422"/>
      <c r="K113" s="388"/>
      <c r="L113" s="388"/>
      <c r="M113" s="388"/>
      <c r="N113" s="388"/>
      <c r="O113" s="388"/>
      <c r="P113" s="388"/>
      <c r="Q113" s="403"/>
      <c r="R113" s="403"/>
      <c r="S113" s="403"/>
      <c r="T113" s="403"/>
      <c r="U113" s="403"/>
      <c r="V113" s="403"/>
      <c r="W113" s="403"/>
    </row>
    <row r="114" spans="1:23" ht="11.25">
      <c r="A114" s="426">
        <f t="shared" si="2"/>
        <v>101</v>
      </c>
      <c r="B114" s="427" t="s">
        <v>38</v>
      </c>
      <c r="C114" s="387" t="s">
        <v>1487</v>
      </c>
      <c r="D114" s="388" t="s">
        <v>333</v>
      </c>
      <c r="E114" s="389">
        <v>1</v>
      </c>
      <c r="F114" s="421"/>
      <c r="G114" s="388"/>
      <c r="H114" s="388"/>
      <c r="I114" s="388"/>
      <c r="J114" s="422"/>
      <c r="K114" s="388"/>
      <c r="L114" s="388"/>
      <c r="M114" s="388"/>
      <c r="N114" s="388"/>
      <c r="O114" s="388"/>
      <c r="P114" s="388"/>
      <c r="Q114" s="403"/>
      <c r="R114" s="403"/>
      <c r="S114" s="403"/>
      <c r="T114" s="403"/>
      <c r="U114" s="403"/>
      <c r="V114" s="403"/>
      <c r="W114" s="403"/>
    </row>
    <row r="115" spans="1:23" ht="11.25">
      <c r="A115" s="426">
        <f t="shared" si="2"/>
        <v>102</v>
      </c>
      <c r="B115" s="427" t="s">
        <v>38</v>
      </c>
      <c r="C115" s="390" t="s">
        <v>1488</v>
      </c>
      <c r="D115" s="388" t="s">
        <v>333</v>
      </c>
      <c r="E115" s="389">
        <v>1</v>
      </c>
      <c r="F115" s="421"/>
      <c r="G115" s="388"/>
      <c r="H115" s="388"/>
      <c r="I115" s="388"/>
      <c r="J115" s="422"/>
      <c r="K115" s="388"/>
      <c r="L115" s="388"/>
      <c r="M115" s="388"/>
      <c r="N115" s="388"/>
      <c r="O115" s="388"/>
      <c r="P115" s="388"/>
      <c r="Q115" s="403"/>
      <c r="R115" s="403"/>
      <c r="S115" s="403"/>
      <c r="T115" s="403"/>
      <c r="U115" s="403"/>
      <c r="V115" s="403"/>
      <c r="W115" s="403"/>
    </row>
    <row r="116" spans="1:23" ht="11.25">
      <c r="A116" s="426">
        <f t="shared" si="2"/>
        <v>103</v>
      </c>
      <c r="B116" s="427" t="s">
        <v>38</v>
      </c>
      <c r="C116" s="387" t="s">
        <v>1489</v>
      </c>
      <c r="D116" s="388" t="s">
        <v>333</v>
      </c>
      <c r="E116" s="389">
        <v>1</v>
      </c>
      <c r="F116" s="421"/>
      <c r="G116" s="388"/>
      <c r="H116" s="388"/>
      <c r="I116" s="388"/>
      <c r="J116" s="422"/>
      <c r="K116" s="388"/>
      <c r="L116" s="388"/>
      <c r="M116" s="388"/>
      <c r="N116" s="388"/>
      <c r="O116" s="388"/>
      <c r="P116" s="388"/>
      <c r="Q116" s="403"/>
      <c r="R116" s="403"/>
      <c r="S116" s="403"/>
      <c r="T116" s="403"/>
      <c r="U116" s="403"/>
      <c r="V116" s="403"/>
      <c r="W116" s="403"/>
    </row>
    <row r="117" spans="1:23" ht="11.25">
      <c r="A117" s="426">
        <f t="shared" si="2"/>
        <v>104</v>
      </c>
      <c r="B117" s="427" t="s">
        <v>38</v>
      </c>
      <c r="C117" s="390" t="s">
        <v>1182</v>
      </c>
      <c r="D117" s="388" t="s">
        <v>333</v>
      </c>
      <c r="E117" s="389">
        <v>44</v>
      </c>
      <c r="F117" s="421"/>
      <c r="G117" s="388"/>
      <c r="H117" s="388"/>
      <c r="I117" s="388"/>
      <c r="J117" s="422"/>
      <c r="K117" s="388"/>
      <c r="L117" s="388"/>
      <c r="M117" s="388"/>
      <c r="N117" s="388"/>
      <c r="O117" s="388"/>
      <c r="P117" s="388"/>
      <c r="Q117" s="403"/>
      <c r="R117" s="403"/>
      <c r="S117" s="403"/>
      <c r="T117" s="403"/>
      <c r="U117" s="403"/>
      <c r="V117" s="403"/>
      <c r="W117" s="403"/>
    </row>
    <row r="118" spans="1:23" ht="11.25">
      <c r="A118" s="426">
        <f t="shared" si="2"/>
        <v>105</v>
      </c>
      <c r="B118" s="427" t="s">
        <v>38</v>
      </c>
      <c r="C118" s="387" t="s">
        <v>1183</v>
      </c>
      <c r="D118" s="388" t="s">
        <v>333</v>
      </c>
      <c r="E118" s="389">
        <v>3</v>
      </c>
      <c r="F118" s="421"/>
      <c r="G118" s="388"/>
      <c r="H118" s="388"/>
      <c r="I118" s="388"/>
      <c r="J118" s="422"/>
      <c r="K118" s="388"/>
      <c r="L118" s="388"/>
      <c r="M118" s="388"/>
      <c r="N118" s="388"/>
      <c r="O118" s="388"/>
      <c r="P118" s="388"/>
      <c r="Q118" s="403"/>
      <c r="R118" s="403"/>
      <c r="S118" s="403"/>
      <c r="T118" s="403"/>
      <c r="U118" s="403"/>
      <c r="V118" s="403"/>
      <c r="W118" s="403"/>
    </row>
    <row r="119" spans="1:23" ht="22.5">
      <c r="A119" s="426">
        <f t="shared" si="2"/>
        <v>106</v>
      </c>
      <c r="B119" s="427" t="s">
        <v>38</v>
      </c>
      <c r="C119" s="390" t="s">
        <v>1198</v>
      </c>
      <c r="D119" s="388" t="s">
        <v>333</v>
      </c>
      <c r="E119" s="389">
        <v>38</v>
      </c>
      <c r="F119" s="421"/>
      <c r="G119" s="388"/>
      <c r="H119" s="388"/>
      <c r="I119" s="388"/>
      <c r="J119" s="422"/>
      <c r="K119" s="388"/>
      <c r="L119" s="388"/>
      <c r="M119" s="388"/>
      <c r="N119" s="388"/>
      <c r="O119" s="388"/>
      <c r="P119" s="388"/>
      <c r="Q119" s="403"/>
      <c r="R119" s="403"/>
      <c r="S119" s="403"/>
      <c r="T119" s="403"/>
      <c r="U119" s="403"/>
      <c r="V119" s="403"/>
      <c r="W119" s="403"/>
    </row>
    <row r="120" spans="1:23" ht="11.25">
      <c r="A120" s="426">
        <f t="shared" si="2"/>
        <v>107</v>
      </c>
      <c r="B120" s="427" t="s">
        <v>38</v>
      </c>
      <c r="C120" s="387" t="s">
        <v>1199</v>
      </c>
      <c r="D120" s="388" t="s">
        <v>333</v>
      </c>
      <c r="E120" s="389">
        <v>38</v>
      </c>
      <c r="F120" s="421"/>
      <c r="G120" s="388"/>
      <c r="H120" s="388"/>
      <c r="I120" s="388"/>
      <c r="J120" s="422"/>
      <c r="K120" s="388"/>
      <c r="L120" s="388"/>
      <c r="M120" s="388"/>
      <c r="N120" s="388"/>
      <c r="O120" s="388"/>
      <c r="P120" s="388"/>
      <c r="Q120" s="403"/>
      <c r="R120" s="403"/>
      <c r="S120" s="403"/>
      <c r="T120" s="403"/>
      <c r="U120" s="403"/>
      <c r="V120" s="403"/>
      <c r="W120" s="403"/>
    </row>
    <row r="121" spans="1:23" ht="11.25">
      <c r="A121" s="426">
        <f t="shared" si="2"/>
        <v>108</v>
      </c>
      <c r="B121" s="427" t="s">
        <v>38</v>
      </c>
      <c r="C121" s="390" t="s">
        <v>1200</v>
      </c>
      <c r="D121" s="388" t="s">
        <v>333</v>
      </c>
      <c r="E121" s="389">
        <v>2</v>
      </c>
      <c r="F121" s="421"/>
      <c r="G121" s="388"/>
      <c r="H121" s="388"/>
      <c r="I121" s="388"/>
      <c r="J121" s="422"/>
      <c r="K121" s="388"/>
      <c r="L121" s="388"/>
      <c r="M121" s="388"/>
      <c r="N121" s="388"/>
      <c r="O121" s="388"/>
      <c r="P121" s="388"/>
      <c r="Q121" s="403"/>
      <c r="R121" s="403"/>
      <c r="S121" s="403"/>
      <c r="T121" s="403"/>
      <c r="U121" s="403"/>
      <c r="V121" s="403"/>
      <c r="W121" s="403"/>
    </row>
    <row r="122" spans="1:23" ht="11.25">
      <c r="A122" s="426">
        <f t="shared" si="2"/>
        <v>109</v>
      </c>
      <c r="B122" s="427" t="s">
        <v>38</v>
      </c>
      <c r="C122" s="387" t="s">
        <v>1201</v>
      </c>
      <c r="D122" s="388" t="s">
        <v>333</v>
      </c>
      <c r="E122" s="389">
        <v>2</v>
      </c>
      <c r="F122" s="421"/>
      <c r="G122" s="388"/>
      <c r="H122" s="388"/>
      <c r="I122" s="388"/>
      <c r="J122" s="422"/>
      <c r="K122" s="388"/>
      <c r="L122" s="388"/>
      <c r="M122" s="388"/>
      <c r="N122" s="388"/>
      <c r="O122" s="388"/>
      <c r="P122" s="388"/>
      <c r="Q122" s="403"/>
      <c r="R122" s="403"/>
      <c r="S122" s="403"/>
      <c r="T122" s="403"/>
      <c r="U122" s="403"/>
      <c r="V122" s="403"/>
      <c r="W122" s="403"/>
    </row>
    <row r="123" spans="1:23" ht="67.5">
      <c r="A123" s="426">
        <f t="shared" si="2"/>
        <v>110</v>
      </c>
      <c r="B123" s="427" t="s">
        <v>38</v>
      </c>
      <c r="C123" s="390" t="s">
        <v>1490</v>
      </c>
      <c r="D123" s="388" t="s">
        <v>333</v>
      </c>
      <c r="E123" s="389">
        <v>4</v>
      </c>
      <c r="F123" s="421"/>
      <c r="G123" s="388"/>
      <c r="H123" s="388"/>
      <c r="I123" s="388"/>
      <c r="J123" s="422"/>
      <c r="K123" s="388"/>
      <c r="L123" s="388"/>
      <c r="M123" s="388"/>
      <c r="N123" s="388"/>
      <c r="O123" s="388"/>
      <c r="P123" s="388"/>
      <c r="Q123" s="403"/>
      <c r="R123" s="403"/>
      <c r="S123" s="403"/>
      <c r="T123" s="403"/>
      <c r="U123" s="403"/>
      <c r="V123" s="403"/>
      <c r="W123" s="403"/>
    </row>
    <row r="124" spans="1:23" ht="67.5">
      <c r="A124" s="426">
        <f t="shared" si="2"/>
        <v>111</v>
      </c>
      <c r="B124" s="427" t="s">
        <v>38</v>
      </c>
      <c r="C124" s="387" t="s">
        <v>1491</v>
      </c>
      <c r="D124" s="388" t="s">
        <v>333</v>
      </c>
      <c r="E124" s="389">
        <v>4</v>
      </c>
      <c r="F124" s="421"/>
      <c r="G124" s="388"/>
      <c r="H124" s="388"/>
      <c r="I124" s="388"/>
      <c r="J124" s="422"/>
      <c r="K124" s="388"/>
      <c r="L124" s="388"/>
      <c r="M124" s="388"/>
      <c r="N124" s="388"/>
      <c r="O124" s="388"/>
      <c r="P124" s="388"/>
      <c r="Q124" s="403"/>
      <c r="R124" s="403"/>
      <c r="S124" s="403"/>
      <c r="T124" s="403"/>
      <c r="U124" s="403"/>
      <c r="V124" s="403"/>
      <c r="W124" s="403"/>
    </row>
    <row r="125" spans="1:23" ht="67.5">
      <c r="A125" s="426">
        <f t="shared" si="2"/>
        <v>112</v>
      </c>
      <c r="B125" s="427" t="s">
        <v>38</v>
      </c>
      <c r="C125" s="390" t="s">
        <v>1492</v>
      </c>
      <c r="D125" s="388" t="s">
        <v>333</v>
      </c>
      <c r="E125" s="389">
        <v>1</v>
      </c>
      <c r="F125" s="421"/>
      <c r="G125" s="388"/>
      <c r="H125" s="388"/>
      <c r="I125" s="388"/>
      <c r="J125" s="422"/>
      <c r="K125" s="388"/>
      <c r="L125" s="388"/>
      <c r="M125" s="388"/>
      <c r="N125" s="388"/>
      <c r="O125" s="388"/>
      <c r="P125" s="388"/>
      <c r="Q125" s="403"/>
      <c r="R125" s="403"/>
      <c r="S125" s="403"/>
      <c r="T125" s="403"/>
      <c r="U125" s="403"/>
      <c r="V125" s="403"/>
      <c r="W125" s="403"/>
    </row>
    <row r="126" spans="1:23" ht="67.5">
      <c r="A126" s="426">
        <f t="shared" si="2"/>
        <v>113</v>
      </c>
      <c r="B126" s="427" t="s">
        <v>38</v>
      </c>
      <c r="C126" s="387" t="s">
        <v>1493</v>
      </c>
      <c r="D126" s="388" t="s">
        <v>333</v>
      </c>
      <c r="E126" s="389">
        <v>1</v>
      </c>
      <c r="F126" s="421"/>
      <c r="G126" s="388"/>
      <c r="H126" s="388"/>
      <c r="I126" s="388"/>
      <c r="J126" s="422"/>
      <c r="K126" s="388"/>
      <c r="L126" s="388"/>
      <c r="M126" s="388"/>
      <c r="N126" s="388"/>
      <c r="O126" s="388"/>
      <c r="P126" s="388"/>
      <c r="Q126" s="403"/>
      <c r="R126" s="403"/>
      <c r="S126" s="403"/>
      <c r="T126" s="403"/>
      <c r="U126" s="403"/>
      <c r="V126" s="403"/>
      <c r="W126" s="403"/>
    </row>
    <row r="127" spans="1:23" ht="56.25">
      <c r="A127" s="426">
        <f t="shared" si="2"/>
        <v>114</v>
      </c>
      <c r="B127" s="427" t="s">
        <v>38</v>
      </c>
      <c r="C127" s="390" t="s">
        <v>1494</v>
      </c>
      <c r="D127" s="388" t="s">
        <v>333</v>
      </c>
      <c r="E127" s="389">
        <v>1</v>
      </c>
      <c r="F127" s="421"/>
      <c r="G127" s="388"/>
      <c r="H127" s="388"/>
      <c r="I127" s="388"/>
      <c r="J127" s="422"/>
      <c r="K127" s="388"/>
      <c r="L127" s="388"/>
      <c r="M127" s="388"/>
      <c r="N127" s="388"/>
      <c r="O127" s="388"/>
      <c r="P127" s="388"/>
      <c r="Q127" s="403"/>
      <c r="R127" s="403"/>
      <c r="S127" s="403"/>
      <c r="T127" s="403"/>
      <c r="U127" s="403"/>
      <c r="V127" s="403"/>
      <c r="W127" s="403"/>
    </row>
    <row r="128" spans="1:23" ht="56.25">
      <c r="A128" s="426">
        <f t="shared" si="2"/>
        <v>115</v>
      </c>
      <c r="B128" s="427" t="s">
        <v>38</v>
      </c>
      <c r="C128" s="387" t="s">
        <v>1495</v>
      </c>
      <c r="D128" s="388" t="s">
        <v>333</v>
      </c>
      <c r="E128" s="389">
        <v>1</v>
      </c>
      <c r="F128" s="421"/>
      <c r="G128" s="388"/>
      <c r="H128" s="388"/>
      <c r="I128" s="388"/>
      <c r="J128" s="422"/>
      <c r="K128" s="388"/>
      <c r="L128" s="388"/>
      <c r="M128" s="388"/>
      <c r="N128" s="388"/>
      <c r="O128" s="388"/>
      <c r="P128" s="388"/>
      <c r="Q128" s="403"/>
      <c r="R128" s="403"/>
      <c r="S128" s="403"/>
      <c r="T128" s="403"/>
      <c r="U128" s="403"/>
      <c r="V128" s="403"/>
      <c r="W128" s="403"/>
    </row>
    <row r="129" spans="1:23" ht="11.25">
      <c r="A129" s="426">
        <f t="shared" si="2"/>
        <v>116</v>
      </c>
      <c r="B129" s="427" t="s">
        <v>38</v>
      </c>
      <c r="C129" s="390" t="s">
        <v>1225</v>
      </c>
      <c r="D129" s="388" t="s">
        <v>182</v>
      </c>
      <c r="E129" s="389">
        <v>2</v>
      </c>
      <c r="F129" s="421"/>
      <c r="G129" s="388"/>
      <c r="H129" s="388"/>
      <c r="I129" s="388"/>
      <c r="J129" s="422"/>
      <c r="K129" s="388"/>
      <c r="L129" s="388"/>
      <c r="M129" s="388"/>
      <c r="N129" s="388"/>
      <c r="O129" s="388"/>
      <c r="P129" s="388"/>
      <c r="Q129" s="403"/>
      <c r="R129" s="403"/>
      <c r="S129" s="403"/>
      <c r="T129" s="403"/>
      <c r="U129" s="403"/>
      <c r="V129" s="403"/>
      <c r="W129" s="403"/>
    </row>
    <row r="130" spans="1:23" ht="11.25">
      <c r="A130" s="426">
        <f t="shared" si="2"/>
        <v>117</v>
      </c>
      <c r="B130" s="427" t="s">
        <v>38</v>
      </c>
      <c r="C130" s="390" t="s">
        <v>1496</v>
      </c>
      <c r="D130" s="388" t="s">
        <v>1203</v>
      </c>
      <c r="E130" s="389">
        <v>2</v>
      </c>
      <c r="F130" s="421"/>
      <c r="G130" s="388"/>
      <c r="H130" s="388"/>
      <c r="I130" s="388"/>
      <c r="J130" s="422"/>
      <c r="K130" s="388"/>
      <c r="L130" s="388"/>
      <c r="M130" s="388"/>
      <c r="N130" s="388"/>
      <c r="O130" s="388"/>
      <c r="P130" s="388"/>
      <c r="Q130" s="403"/>
      <c r="R130" s="403"/>
      <c r="S130" s="403"/>
      <c r="T130" s="403"/>
      <c r="U130" s="403"/>
      <c r="V130" s="403"/>
      <c r="W130" s="403"/>
    </row>
    <row r="131" spans="1:23" ht="45">
      <c r="A131" s="426">
        <f t="shared" si="2"/>
        <v>118</v>
      </c>
      <c r="B131" s="427" t="s">
        <v>38</v>
      </c>
      <c r="C131" s="387" t="s">
        <v>1206</v>
      </c>
      <c r="D131" s="388" t="s">
        <v>333</v>
      </c>
      <c r="E131" s="389">
        <v>2</v>
      </c>
      <c r="F131" s="421"/>
      <c r="G131" s="388"/>
      <c r="H131" s="388"/>
      <c r="I131" s="388"/>
      <c r="J131" s="422"/>
      <c r="K131" s="388"/>
      <c r="L131" s="388"/>
      <c r="M131" s="388"/>
      <c r="N131" s="388"/>
      <c r="O131" s="388"/>
      <c r="P131" s="388"/>
      <c r="Q131" s="403"/>
      <c r="R131" s="403"/>
      <c r="S131" s="403"/>
      <c r="T131" s="403"/>
      <c r="U131" s="403"/>
      <c r="V131" s="403"/>
      <c r="W131" s="403"/>
    </row>
    <row r="132" spans="1:23" ht="11.25">
      <c r="A132" s="426">
        <f t="shared" si="2"/>
        <v>119</v>
      </c>
      <c r="B132" s="427" t="s">
        <v>38</v>
      </c>
      <c r="C132" s="390" t="s">
        <v>1497</v>
      </c>
      <c r="D132" s="388" t="s">
        <v>1203</v>
      </c>
      <c r="E132" s="389">
        <v>1</v>
      </c>
      <c r="F132" s="421"/>
      <c r="G132" s="388"/>
      <c r="H132" s="388"/>
      <c r="I132" s="388"/>
      <c r="J132" s="422"/>
      <c r="K132" s="388"/>
      <c r="L132" s="388"/>
      <c r="M132" s="388"/>
      <c r="N132" s="388"/>
      <c r="O132" s="388"/>
      <c r="P132" s="388"/>
      <c r="Q132" s="403"/>
      <c r="R132" s="403"/>
      <c r="S132" s="403"/>
      <c r="T132" s="403"/>
      <c r="U132" s="403"/>
      <c r="V132" s="403"/>
      <c r="W132" s="403"/>
    </row>
    <row r="133" spans="1:23" ht="45">
      <c r="A133" s="426">
        <f t="shared" si="2"/>
        <v>120</v>
      </c>
      <c r="B133" s="427" t="s">
        <v>38</v>
      </c>
      <c r="C133" s="387" t="s">
        <v>1498</v>
      </c>
      <c r="D133" s="388" t="s">
        <v>333</v>
      </c>
      <c r="E133" s="389">
        <v>1</v>
      </c>
      <c r="F133" s="421"/>
      <c r="G133" s="388"/>
      <c r="H133" s="388"/>
      <c r="I133" s="388"/>
      <c r="J133" s="422"/>
      <c r="K133" s="388"/>
      <c r="L133" s="388"/>
      <c r="M133" s="388"/>
      <c r="N133" s="388"/>
      <c r="O133" s="388"/>
      <c r="P133" s="388"/>
      <c r="Q133" s="403"/>
      <c r="R133" s="403"/>
      <c r="S133" s="403"/>
      <c r="T133" s="403"/>
      <c r="U133" s="403"/>
      <c r="V133" s="403"/>
      <c r="W133" s="403"/>
    </row>
    <row r="134" spans="1:23" ht="11.25">
      <c r="A134" s="426">
        <f t="shared" si="2"/>
        <v>121</v>
      </c>
      <c r="B134" s="427" t="s">
        <v>38</v>
      </c>
      <c r="C134" s="390" t="s">
        <v>1207</v>
      </c>
      <c r="D134" s="388" t="s">
        <v>1203</v>
      </c>
      <c r="E134" s="389">
        <v>1</v>
      </c>
      <c r="F134" s="421"/>
      <c r="G134" s="388"/>
      <c r="H134" s="388"/>
      <c r="I134" s="388"/>
      <c r="J134" s="422"/>
      <c r="K134" s="388"/>
      <c r="L134" s="388"/>
      <c r="M134" s="388"/>
      <c r="N134" s="388"/>
      <c r="O134" s="388"/>
      <c r="P134" s="388"/>
      <c r="Q134" s="403"/>
      <c r="R134" s="403"/>
      <c r="S134" s="403"/>
      <c r="T134" s="403"/>
      <c r="U134" s="403"/>
      <c r="V134" s="403"/>
      <c r="W134" s="403"/>
    </row>
    <row r="135" spans="1:23" ht="45">
      <c r="A135" s="426">
        <f t="shared" si="2"/>
        <v>122</v>
      </c>
      <c r="B135" s="427" t="s">
        <v>38</v>
      </c>
      <c r="C135" s="387" t="s">
        <v>1208</v>
      </c>
      <c r="D135" s="388" t="s">
        <v>333</v>
      </c>
      <c r="E135" s="389">
        <v>1</v>
      </c>
      <c r="F135" s="421"/>
      <c r="G135" s="388"/>
      <c r="H135" s="388"/>
      <c r="I135" s="388"/>
      <c r="J135" s="422"/>
      <c r="K135" s="388"/>
      <c r="L135" s="388"/>
      <c r="M135" s="388"/>
      <c r="N135" s="388"/>
      <c r="O135" s="388"/>
      <c r="P135" s="388"/>
      <c r="Q135" s="403"/>
      <c r="R135" s="403"/>
      <c r="S135" s="403"/>
      <c r="T135" s="403"/>
      <c r="U135" s="403"/>
      <c r="V135" s="403"/>
      <c r="W135" s="403"/>
    </row>
    <row r="136" spans="1:23" ht="11.25">
      <c r="A136" s="426">
        <f t="shared" si="2"/>
        <v>123</v>
      </c>
      <c r="B136" s="427" t="s">
        <v>38</v>
      </c>
      <c r="C136" s="390" t="s">
        <v>1499</v>
      </c>
      <c r="D136" s="388" t="s">
        <v>1203</v>
      </c>
      <c r="E136" s="389">
        <v>1</v>
      </c>
      <c r="F136" s="421"/>
      <c r="G136" s="388"/>
      <c r="H136" s="388"/>
      <c r="I136" s="388"/>
      <c r="J136" s="422"/>
      <c r="K136" s="388"/>
      <c r="L136" s="388"/>
      <c r="M136" s="388"/>
      <c r="N136" s="388"/>
      <c r="O136" s="388"/>
      <c r="P136" s="388"/>
      <c r="Q136" s="403"/>
      <c r="R136" s="403"/>
      <c r="S136" s="403"/>
      <c r="T136" s="403"/>
      <c r="U136" s="403"/>
      <c r="V136" s="403"/>
      <c r="W136" s="403"/>
    </row>
    <row r="137" spans="1:23" ht="45">
      <c r="A137" s="426">
        <f t="shared" si="2"/>
        <v>124</v>
      </c>
      <c r="B137" s="427" t="s">
        <v>38</v>
      </c>
      <c r="C137" s="387" t="s">
        <v>1500</v>
      </c>
      <c r="D137" s="388" t="s">
        <v>333</v>
      </c>
      <c r="E137" s="389">
        <v>1</v>
      </c>
      <c r="F137" s="421"/>
      <c r="G137" s="388"/>
      <c r="H137" s="388"/>
      <c r="I137" s="388"/>
      <c r="J137" s="422"/>
      <c r="K137" s="388"/>
      <c r="L137" s="388"/>
      <c r="M137" s="388"/>
      <c r="N137" s="388"/>
      <c r="O137" s="388"/>
      <c r="P137" s="388"/>
      <c r="Q137" s="403"/>
      <c r="R137" s="403"/>
      <c r="S137" s="403"/>
      <c r="T137" s="403"/>
      <c r="U137" s="403"/>
      <c r="V137" s="403"/>
      <c r="W137" s="403"/>
    </row>
    <row r="138" spans="1:23" ht="11.25">
      <c r="A138" s="426">
        <f t="shared" si="2"/>
        <v>125</v>
      </c>
      <c r="B138" s="427" t="s">
        <v>38</v>
      </c>
      <c r="C138" s="390" t="s">
        <v>1211</v>
      </c>
      <c r="D138" s="388" t="s">
        <v>1203</v>
      </c>
      <c r="E138" s="389">
        <v>2</v>
      </c>
      <c r="F138" s="421"/>
      <c r="G138" s="388"/>
      <c r="H138" s="388"/>
      <c r="I138" s="388"/>
      <c r="J138" s="422"/>
      <c r="K138" s="388"/>
      <c r="L138" s="388"/>
      <c r="M138" s="388"/>
      <c r="N138" s="388"/>
      <c r="O138" s="388"/>
      <c r="P138" s="388"/>
      <c r="Q138" s="403"/>
      <c r="R138" s="403"/>
      <c r="S138" s="403"/>
      <c r="T138" s="403"/>
      <c r="U138" s="403"/>
      <c r="V138" s="403"/>
      <c r="W138" s="403"/>
    </row>
    <row r="139" spans="1:23" ht="45">
      <c r="A139" s="426">
        <f t="shared" si="2"/>
        <v>126</v>
      </c>
      <c r="B139" s="427" t="s">
        <v>38</v>
      </c>
      <c r="C139" s="387" t="s">
        <v>1501</v>
      </c>
      <c r="D139" s="388" t="s">
        <v>333</v>
      </c>
      <c r="E139" s="389">
        <v>2</v>
      </c>
      <c r="F139" s="421"/>
      <c r="G139" s="388"/>
      <c r="H139" s="388"/>
      <c r="I139" s="388"/>
      <c r="J139" s="422"/>
      <c r="K139" s="388"/>
      <c r="L139" s="388"/>
      <c r="M139" s="388"/>
      <c r="N139" s="388"/>
      <c r="O139" s="388"/>
      <c r="P139" s="388"/>
      <c r="Q139" s="403"/>
      <c r="R139" s="403"/>
      <c r="S139" s="403"/>
      <c r="T139" s="403"/>
      <c r="U139" s="403"/>
      <c r="V139" s="403"/>
      <c r="W139" s="403"/>
    </row>
    <row r="140" spans="1:23" ht="11.25">
      <c r="A140" s="426">
        <f t="shared" si="2"/>
        <v>127</v>
      </c>
      <c r="B140" s="427" t="s">
        <v>38</v>
      </c>
      <c r="C140" s="390" t="s">
        <v>1213</v>
      </c>
      <c r="D140" s="388" t="s">
        <v>1203</v>
      </c>
      <c r="E140" s="389">
        <v>2</v>
      </c>
      <c r="F140" s="421"/>
      <c r="G140" s="388"/>
      <c r="H140" s="388"/>
      <c r="I140" s="388"/>
      <c r="J140" s="422"/>
      <c r="K140" s="388"/>
      <c r="L140" s="388"/>
      <c r="M140" s="388"/>
      <c r="N140" s="388"/>
      <c r="O140" s="388"/>
      <c r="P140" s="388"/>
      <c r="Q140" s="403"/>
      <c r="R140" s="403"/>
      <c r="S140" s="403"/>
      <c r="T140" s="403"/>
      <c r="U140" s="403"/>
      <c r="V140" s="403"/>
      <c r="W140" s="403"/>
    </row>
    <row r="141" spans="1:23" ht="45">
      <c r="A141" s="426">
        <f t="shared" si="2"/>
        <v>128</v>
      </c>
      <c r="B141" s="427" t="s">
        <v>38</v>
      </c>
      <c r="C141" s="387" t="s">
        <v>1502</v>
      </c>
      <c r="D141" s="388" t="s">
        <v>333</v>
      </c>
      <c r="E141" s="389">
        <v>2</v>
      </c>
      <c r="F141" s="421"/>
      <c r="G141" s="388"/>
      <c r="H141" s="388"/>
      <c r="I141" s="388"/>
      <c r="J141" s="422"/>
      <c r="K141" s="388"/>
      <c r="L141" s="388"/>
      <c r="M141" s="388"/>
      <c r="N141" s="388"/>
      <c r="O141" s="388"/>
      <c r="P141" s="388"/>
      <c r="Q141" s="403"/>
      <c r="R141" s="403"/>
      <c r="S141" s="403"/>
      <c r="T141" s="403"/>
      <c r="U141" s="403"/>
      <c r="V141" s="403"/>
      <c r="W141" s="403"/>
    </row>
    <row r="142" spans="1:23" ht="11.25">
      <c r="A142" s="426">
        <f t="shared" si="2"/>
        <v>129</v>
      </c>
      <c r="B142" s="427" t="s">
        <v>38</v>
      </c>
      <c r="C142" s="390" t="s">
        <v>1503</v>
      </c>
      <c r="D142" s="388" t="s">
        <v>1203</v>
      </c>
      <c r="E142" s="389">
        <v>1</v>
      </c>
      <c r="F142" s="421"/>
      <c r="G142" s="388"/>
      <c r="H142" s="388"/>
      <c r="I142" s="388"/>
      <c r="J142" s="422"/>
      <c r="K142" s="388"/>
      <c r="L142" s="388"/>
      <c r="M142" s="388"/>
      <c r="N142" s="388"/>
      <c r="O142" s="388"/>
      <c r="P142" s="388"/>
      <c r="Q142" s="403"/>
      <c r="R142" s="403"/>
      <c r="S142" s="403"/>
      <c r="T142" s="403"/>
      <c r="U142" s="403"/>
      <c r="V142" s="403"/>
      <c r="W142" s="403"/>
    </row>
    <row r="143" spans="1:23" ht="27" customHeight="1">
      <c r="A143" s="426">
        <f t="shared" si="2"/>
        <v>130</v>
      </c>
      <c r="B143" s="427" t="s">
        <v>38</v>
      </c>
      <c r="C143" s="390" t="s">
        <v>1226</v>
      </c>
      <c r="D143" s="388" t="s">
        <v>334</v>
      </c>
      <c r="E143" s="389">
        <v>75</v>
      </c>
      <c r="F143" s="421"/>
      <c r="G143" s="388"/>
      <c r="H143" s="388"/>
      <c r="I143" s="388"/>
      <c r="J143" s="422"/>
      <c r="K143" s="388"/>
      <c r="L143" s="388"/>
      <c r="M143" s="388"/>
      <c r="N143" s="388"/>
      <c r="O143" s="388"/>
      <c r="P143" s="388"/>
      <c r="Q143" s="403"/>
      <c r="R143" s="403"/>
      <c r="S143" s="403"/>
      <c r="T143" s="403"/>
      <c r="U143" s="403"/>
      <c r="V143" s="403"/>
      <c r="W143" s="403"/>
    </row>
    <row r="144" spans="1:23" ht="22.5">
      <c r="A144" s="426">
        <f t="shared" si="2"/>
        <v>131</v>
      </c>
      <c r="B144" s="427" t="s">
        <v>38</v>
      </c>
      <c r="C144" s="387" t="s">
        <v>1227</v>
      </c>
      <c r="D144" s="388" t="s">
        <v>334</v>
      </c>
      <c r="E144" s="389">
        <v>75</v>
      </c>
      <c r="F144" s="421"/>
      <c r="G144" s="388"/>
      <c r="H144" s="388"/>
      <c r="I144" s="388"/>
      <c r="J144" s="422"/>
      <c r="K144" s="388"/>
      <c r="L144" s="388"/>
      <c r="M144" s="388"/>
      <c r="N144" s="388"/>
      <c r="O144" s="388"/>
      <c r="P144" s="388"/>
      <c r="Q144" s="403"/>
      <c r="R144" s="403"/>
      <c r="S144" s="403"/>
      <c r="T144" s="403"/>
      <c r="U144" s="403"/>
      <c r="V144" s="403"/>
      <c r="W144" s="403"/>
    </row>
    <row r="145" spans="1:23" ht="11.25">
      <c r="A145" s="426">
        <f t="shared" si="2"/>
        <v>132</v>
      </c>
      <c r="B145" s="427" t="s">
        <v>38</v>
      </c>
      <c r="C145" s="390" t="s">
        <v>1228</v>
      </c>
      <c r="D145" s="388" t="s">
        <v>1203</v>
      </c>
      <c r="E145" s="389">
        <v>25</v>
      </c>
      <c r="F145" s="421"/>
      <c r="G145" s="388"/>
      <c r="H145" s="388"/>
      <c r="I145" s="388"/>
      <c r="J145" s="422"/>
      <c r="K145" s="388"/>
      <c r="L145" s="388"/>
      <c r="M145" s="388"/>
      <c r="N145" s="388"/>
      <c r="O145" s="388"/>
      <c r="P145" s="388"/>
      <c r="Q145" s="403"/>
      <c r="R145" s="403"/>
      <c r="S145" s="403"/>
      <c r="T145" s="403"/>
      <c r="U145" s="403"/>
      <c r="V145" s="403"/>
      <c r="W145" s="403"/>
    </row>
    <row r="146" spans="1:23" ht="22.5">
      <c r="A146" s="426">
        <f t="shared" si="2"/>
        <v>133</v>
      </c>
      <c r="B146" s="427" t="s">
        <v>38</v>
      </c>
      <c r="C146" s="390" t="s">
        <v>1229</v>
      </c>
      <c r="D146" s="388" t="s">
        <v>1203</v>
      </c>
      <c r="E146" s="389">
        <v>42</v>
      </c>
      <c r="F146" s="421"/>
      <c r="G146" s="388"/>
      <c r="H146" s="388"/>
      <c r="I146" s="388"/>
      <c r="J146" s="422"/>
      <c r="K146" s="388"/>
      <c r="L146" s="388"/>
      <c r="M146" s="388"/>
      <c r="N146" s="388"/>
      <c r="O146" s="388"/>
      <c r="P146" s="388"/>
      <c r="Q146" s="403"/>
      <c r="R146" s="403"/>
      <c r="S146" s="403"/>
      <c r="T146" s="403"/>
      <c r="U146" s="403"/>
      <c r="V146" s="403"/>
      <c r="W146" s="403"/>
    </row>
    <row r="147" spans="1:23" ht="22.5">
      <c r="A147" s="426">
        <f t="shared" si="2"/>
        <v>134</v>
      </c>
      <c r="B147" s="427" t="s">
        <v>38</v>
      </c>
      <c r="C147" s="390" t="s">
        <v>1230</v>
      </c>
      <c r="D147" s="388" t="s">
        <v>1203</v>
      </c>
      <c r="E147" s="389">
        <v>15</v>
      </c>
      <c r="F147" s="421"/>
      <c r="G147" s="388"/>
      <c r="H147" s="388"/>
      <c r="I147" s="388"/>
      <c r="J147" s="422"/>
      <c r="K147" s="388"/>
      <c r="L147" s="388"/>
      <c r="M147" s="388"/>
      <c r="N147" s="388"/>
      <c r="O147" s="388"/>
      <c r="P147" s="388"/>
      <c r="Q147" s="403"/>
      <c r="R147" s="403"/>
      <c r="S147" s="403"/>
      <c r="T147" s="403"/>
      <c r="U147" s="403"/>
      <c r="V147" s="403"/>
      <c r="W147" s="403"/>
    </row>
    <row r="148" spans="1:23" ht="22.5">
      <c r="A148" s="426">
        <f t="shared" si="2"/>
        <v>135</v>
      </c>
      <c r="B148" s="427" t="s">
        <v>38</v>
      </c>
      <c r="C148" s="390" t="s">
        <v>1231</v>
      </c>
      <c r="D148" s="388" t="s">
        <v>334</v>
      </c>
      <c r="E148" s="389">
        <v>440</v>
      </c>
      <c r="F148" s="421"/>
      <c r="G148" s="388"/>
      <c r="H148" s="388"/>
      <c r="I148" s="388"/>
      <c r="J148" s="422"/>
      <c r="K148" s="388"/>
      <c r="L148" s="388"/>
      <c r="M148" s="388"/>
      <c r="N148" s="388"/>
      <c r="O148" s="388"/>
      <c r="P148" s="388"/>
      <c r="Q148" s="403"/>
      <c r="R148" s="403"/>
      <c r="S148" s="403"/>
      <c r="T148" s="403"/>
      <c r="U148" s="403"/>
      <c r="V148" s="403"/>
      <c r="W148" s="403"/>
    </row>
    <row r="149" spans="1:23" ht="22.5">
      <c r="A149" s="426">
        <f t="shared" si="2"/>
        <v>136</v>
      </c>
      <c r="B149" s="427" t="s">
        <v>38</v>
      </c>
      <c r="C149" s="387" t="s">
        <v>1504</v>
      </c>
      <c r="D149" s="388" t="s">
        <v>334</v>
      </c>
      <c r="E149" s="389">
        <v>440</v>
      </c>
      <c r="F149" s="421"/>
      <c r="G149" s="388"/>
      <c r="H149" s="388"/>
      <c r="I149" s="388"/>
      <c r="J149" s="422"/>
      <c r="K149" s="388"/>
      <c r="L149" s="388"/>
      <c r="M149" s="388"/>
      <c r="N149" s="388"/>
      <c r="O149" s="388"/>
      <c r="P149" s="388"/>
      <c r="Q149" s="403"/>
      <c r="R149" s="403"/>
      <c r="S149" s="403"/>
      <c r="T149" s="403"/>
      <c r="U149" s="403"/>
      <c r="V149" s="403"/>
      <c r="W149" s="403"/>
    </row>
    <row r="150" spans="1:23" ht="11.25">
      <c r="A150" s="426">
        <f t="shared" si="2"/>
        <v>137</v>
      </c>
      <c r="B150" s="427" t="s">
        <v>38</v>
      </c>
      <c r="C150" s="390" t="s">
        <v>1233</v>
      </c>
      <c r="D150" s="388" t="s">
        <v>334</v>
      </c>
      <c r="E150" s="389">
        <v>440</v>
      </c>
      <c r="F150" s="421"/>
      <c r="G150" s="388"/>
      <c r="H150" s="388"/>
      <c r="I150" s="388"/>
      <c r="J150" s="422"/>
      <c r="K150" s="388"/>
      <c r="L150" s="388"/>
      <c r="M150" s="388"/>
      <c r="N150" s="388"/>
      <c r="O150" s="388"/>
      <c r="P150" s="388"/>
      <c r="Q150" s="403"/>
      <c r="R150" s="403"/>
      <c r="S150" s="403"/>
      <c r="T150" s="403"/>
      <c r="U150" s="403"/>
      <c r="V150" s="403"/>
      <c r="W150" s="403"/>
    </row>
    <row r="151" spans="1:23" ht="22.5">
      <c r="A151" s="426">
        <f t="shared" si="2"/>
        <v>138</v>
      </c>
      <c r="B151" s="427" t="s">
        <v>38</v>
      </c>
      <c r="C151" s="390" t="s">
        <v>1234</v>
      </c>
      <c r="D151" s="388" t="s">
        <v>334</v>
      </c>
      <c r="E151" s="389">
        <v>440</v>
      </c>
      <c r="F151" s="421"/>
      <c r="G151" s="388"/>
      <c r="H151" s="388"/>
      <c r="I151" s="388"/>
      <c r="J151" s="422"/>
      <c r="K151" s="388"/>
      <c r="L151" s="388"/>
      <c r="M151" s="388"/>
      <c r="N151" s="388"/>
      <c r="O151" s="388"/>
      <c r="P151" s="388"/>
      <c r="Q151" s="403"/>
      <c r="R151" s="403"/>
      <c r="S151" s="403"/>
      <c r="T151" s="403"/>
      <c r="U151" s="403"/>
      <c r="V151" s="403"/>
      <c r="W151" s="403"/>
    </row>
    <row r="152" spans="1:23" ht="11.25">
      <c r="A152" s="426">
        <f t="shared" si="2"/>
        <v>139</v>
      </c>
      <c r="B152" s="427" t="s">
        <v>38</v>
      </c>
      <c r="C152" s="390" t="s">
        <v>1236</v>
      </c>
      <c r="D152" s="388" t="s">
        <v>49</v>
      </c>
      <c r="E152" s="389">
        <v>422</v>
      </c>
      <c r="F152" s="428"/>
      <c r="G152" s="388"/>
      <c r="H152" s="388"/>
      <c r="I152" s="388"/>
      <c r="J152" s="422"/>
      <c r="K152" s="421"/>
      <c r="L152" s="388"/>
      <c r="M152" s="388"/>
      <c r="N152" s="388"/>
      <c r="O152" s="388"/>
      <c r="P152" s="388"/>
      <c r="Q152" s="403"/>
      <c r="R152" s="403"/>
      <c r="S152" s="403"/>
      <c r="T152" s="403"/>
      <c r="U152" s="403"/>
      <c r="V152" s="403"/>
      <c r="W152" s="403"/>
    </row>
    <row r="153" spans="1:23" ht="11.25">
      <c r="A153" s="426">
        <f>A152+1</f>
        <v>140</v>
      </c>
      <c r="B153" s="427" t="s">
        <v>38</v>
      </c>
      <c r="C153" s="390" t="s">
        <v>1709</v>
      </c>
      <c r="D153" s="388" t="s">
        <v>49</v>
      </c>
      <c r="E153" s="389">
        <v>1210</v>
      </c>
      <c r="F153" s="428"/>
      <c r="G153" s="388"/>
      <c r="H153" s="388"/>
      <c r="I153" s="388"/>
      <c r="J153" s="422"/>
      <c r="K153" s="421"/>
      <c r="L153" s="388"/>
      <c r="M153" s="388"/>
      <c r="N153" s="388"/>
      <c r="O153" s="388"/>
      <c r="P153" s="388"/>
      <c r="Q153" s="403"/>
      <c r="R153" s="403"/>
      <c r="S153" s="403"/>
      <c r="T153" s="403"/>
      <c r="U153" s="403"/>
      <c r="V153" s="403"/>
      <c r="W153" s="403"/>
    </row>
    <row r="154" spans="1:23" ht="11.25">
      <c r="A154" s="426">
        <f>A153+1</f>
        <v>141</v>
      </c>
      <c r="B154" s="427" t="s">
        <v>38</v>
      </c>
      <c r="C154" s="390" t="s">
        <v>1235</v>
      </c>
      <c r="D154" s="388" t="s">
        <v>182</v>
      </c>
      <c r="E154" s="389">
        <v>1</v>
      </c>
      <c r="F154" s="421"/>
      <c r="G154" s="388"/>
      <c r="H154" s="388"/>
      <c r="I154" s="388"/>
      <c r="J154" s="422"/>
      <c r="K154" s="388"/>
      <c r="L154" s="388"/>
      <c r="M154" s="388"/>
      <c r="N154" s="388"/>
      <c r="O154" s="388"/>
      <c r="P154" s="388"/>
      <c r="Q154" s="403"/>
      <c r="R154" s="403"/>
      <c r="S154" s="403"/>
      <c r="T154" s="403"/>
      <c r="U154" s="403"/>
      <c r="V154" s="403"/>
      <c r="W154" s="403"/>
    </row>
    <row r="155" spans="1:23" ht="11.25">
      <c r="A155" s="732" t="s">
        <v>272</v>
      </c>
      <c r="B155" s="732"/>
      <c r="C155" s="744" t="str">
        <f>A22</f>
        <v>ŪDENSVADS</v>
      </c>
      <c r="D155" s="745"/>
      <c r="E155" s="745"/>
      <c r="F155" s="745"/>
      <c r="G155" s="745"/>
      <c r="H155" s="745"/>
      <c r="I155" s="745"/>
      <c r="J155" s="745"/>
      <c r="K155" s="746"/>
      <c r="L155" s="424"/>
      <c r="M155" s="424"/>
      <c r="N155" s="424"/>
      <c r="O155" s="424"/>
      <c r="P155" s="424"/>
      <c r="Q155" s="403"/>
      <c r="R155" s="403"/>
      <c r="S155" s="403"/>
      <c r="T155" s="403"/>
      <c r="U155" s="403"/>
      <c r="V155" s="403"/>
      <c r="W155" s="403"/>
    </row>
    <row r="156" spans="1:23" ht="11.25">
      <c r="A156" s="739" t="s">
        <v>1238</v>
      </c>
      <c r="B156" s="740"/>
      <c r="C156" s="740"/>
      <c r="D156" s="740"/>
      <c r="E156" s="740"/>
      <c r="F156" s="740"/>
      <c r="G156" s="740"/>
      <c r="H156" s="740"/>
      <c r="I156" s="740"/>
      <c r="J156" s="740"/>
      <c r="K156" s="740"/>
      <c r="L156" s="740"/>
      <c r="M156" s="740"/>
      <c r="N156" s="740"/>
      <c r="O156" s="740"/>
      <c r="P156" s="741"/>
      <c r="Q156" s="403"/>
      <c r="R156" s="403"/>
      <c r="S156" s="403"/>
      <c r="T156" s="403"/>
      <c r="U156" s="403"/>
      <c r="V156" s="403"/>
      <c r="W156" s="403"/>
    </row>
    <row r="157" spans="1:23" ht="33.75">
      <c r="A157" s="426">
        <f>A154+1</f>
        <v>142</v>
      </c>
      <c r="B157" s="427" t="s">
        <v>38</v>
      </c>
      <c r="C157" s="390" t="s">
        <v>1505</v>
      </c>
      <c r="D157" s="388" t="s">
        <v>334</v>
      </c>
      <c r="E157" s="389">
        <v>40</v>
      </c>
      <c r="F157" s="421"/>
      <c r="G157" s="388"/>
      <c r="H157" s="388"/>
      <c r="I157" s="388"/>
      <c r="J157" s="422"/>
      <c r="K157" s="388"/>
      <c r="L157" s="388"/>
      <c r="M157" s="388"/>
      <c r="N157" s="388"/>
      <c r="O157" s="388"/>
      <c r="P157" s="388"/>
      <c r="Q157" s="403"/>
      <c r="R157" s="403"/>
      <c r="S157" s="403"/>
      <c r="T157" s="403"/>
      <c r="U157" s="403"/>
      <c r="V157" s="403"/>
      <c r="W157" s="403"/>
    </row>
    <row r="158" spans="1:23" ht="11.25">
      <c r="A158" s="426">
        <f>A157+1</f>
        <v>143</v>
      </c>
      <c r="B158" s="427" t="s">
        <v>38</v>
      </c>
      <c r="C158" s="387" t="s">
        <v>1246</v>
      </c>
      <c r="D158" s="388" t="s">
        <v>334</v>
      </c>
      <c r="E158" s="389">
        <v>40</v>
      </c>
      <c r="F158" s="421"/>
      <c r="G158" s="388"/>
      <c r="H158" s="388"/>
      <c r="I158" s="388"/>
      <c r="J158" s="422"/>
      <c r="K158" s="388"/>
      <c r="L158" s="388"/>
      <c r="M158" s="388"/>
      <c r="N158" s="388"/>
      <c r="O158" s="388"/>
      <c r="P158" s="388"/>
      <c r="Q158" s="403"/>
      <c r="R158" s="403"/>
      <c r="S158" s="403"/>
      <c r="T158" s="403"/>
      <c r="U158" s="403"/>
      <c r="V158" s="403"/>
      <c r="W158" s="403"/>
    </row>
    <row r="159" spans="1:23" ht="33.75">
      <c r="A159" s="426">
        <f aca="true" t="shared" si="3" ref="A159:A204">A158+1</f>
        <v>144</v>
      </c>
      <c r="B159" s="427" t="s">
        <v>38</v>
      </c>
      <c r="C159" s="390" t="s">
        <v>1506</v>
      </c>
      <c r="D159" s="388" t="s">
        <v>334</v>
      </c>
      <c r="E159" s="389">
        <v>40</v>
      </c>
      <c r="F159" s="421"/>
      <c r="G159" s="388"/>
      <c r="H159" s="388"/>
      <c r="I159" s="388"/>
      <c r="J159" s="422"/>
      <c r="K159" s="388"/>
      <c r="L159" s="388"/>
      <c r="M159" s="388"/>
      <c r="N159" s="388"/>
      <c r="O159" s="388"/>
      <c r="P159" s="388"/>
      <c r="Q159" s="403"/>
      <c r="R159" s="403"/>
      <c r="S159" s="403"/>
      <c r="T159" s="403"/>
      <c r="U159" s="403"/>
      <c r="V159" s="403"/>
      <c r="W159" s="403"/>
    </row>
    <row r="160" spans="1:23" ht="11.25">
      <c r="A160" s="426">
        <f t="shared" si="3"/>
        <v>145</v>
      </c>
      <c r="B160" s="427" t="s">
        <v>38</v>
      </c>
      <c r="C160" s="387" t="s">
        <v>1244</v>
      </c>
      <c r="D160" s="388" t="s">
        <v>334</v>
      </c>
      <c r="E160" s="389">
        <v>40</v>
      </c>
      <c r="F160" s="421"/>
      <c r="G160" s="388"/>
      <c r="H160" s="388"/>
      <c r="I160" s="388"/>
      <c r="J160" s="422"/>
      <c r="K160" s="388"/>
      <c r="L160" s="388"/>
      <c r="M160" s="388"/>
      <c r="N160" s="388"/>
      <c r="O160" s="388"/>
      <c r="P160" s="388"/>
      <c r="Q160" s="403"/>
      <c r="R160" s="403"/>
      <c r="S160" s="403"/>
      <c r="T160" s="403"/>
      <c r="U160" s="403"/>
      <c r="V160" s="403"/>
      <c r="W160" s="403"/>
    </row>
    <row r="161" spans="1:23" ht="33.75">
      <c r="A161" s="426">
        <f t="shared" si="3"/>
        <v>146</v>
      </c>
      <c r="B161" s="427" t="s">
        <v>38</v>
      </c>
      <c r="C161" s="390" t="s">
        <v>1507</v>
      </c>
      <c r="D161" s="388" t="s">
        <v>334</v>
      </c>
      <c r="E161" s="389">
        <v>15</v>
      </c>
      <c r="F161" s="421"/>
      <c r="G161" s="388"/>
      <c r="H161" s="388"/>
      <c r="I161" s="388"/>
      <c r="J161" s="422"/>
      <c r="K161" s="388"/>
      <c r="L161" s="388"/>
      <c r="M161" s="388"/>
      <c r="N161" s="388"/>
      <c r="O161" s="388"/>
      <c r="P161" s="388"/>
      <c r="Q161" s="403"/>
      <c r="R161" s="403"/>
      <c r="S161" s="403"/>
      <c r="T161" s="403"/>
      <c r="U161" s="403"/>
      <c r="V161" s="403"/>
      <c r="W161" s="403"/>
    </row>
    <row r="162" spans="1:23" ht="11.25">
      <c r="A162" s="426">
        <f t="shared" si="3"/>
        <v>147</v>
      </c>
      <c r="B162" s="427" t="s">
        <v>38</v>
      </c>
      <c r="C162" s="387" t="s">
        <v>1242</v>
      </c>
      <c r="D162" s="388" t="s">
        <v>334</v>
      </c>
      <c r="E162" s="389">
        <v>15</v>
      </c>
      <c r="F162" s="421"/>
      <c r="G162" s="388"/>
      <c r="H162" s="388"/>
      <c r="I162" s="388"/>
      <c r="J162" s="422"/>
      <c r="K162" s="388"/>
      <c r="L162" s="388"/>
      <c r="M162" s="388"/>
      <c r="N162" s="388"/>
      <c r="O162" s="388"/>
      <c r="P162" s="388"/>
      <c r="Q162" s="403"/>
      <c r="R162" s="403"/>
      <c r="S162" s="403"/>
      <c r="T162" s="403"/>
      <c r="U162" s="403"/>
      <c r="V162" s="403"/>
      <c r="W162" s="403"/>
    </row>
    <row r="163" spans="1:23" ht="33.75">
      <c r="A163" s="426">
        <f t="shared" si="3"/>
        <v>148</v>
      </c>
      <c r="B163" s="427" t="s">
        <v>38</v>
      </c>
      <c r="C163" s="390" t="s">
        <v>1508</v>
      </c>
      <c r="D163" s="388" t="s">
        <v>334</v>
      </c>
      <c r="E163" s="389">
        <v>11</v>
      </c>
      <c r="F163" s="421"/>
      <c r="G163" s="388"/>
      <c r="H163" s="388"/>
      <c r="I163" s="388"/>
      <c r="J163" s="422"/>
      <c r="K163" s="388"/>
      <c r="L163" s="388"/>
      <c r="M163" s="388"/>
      <c r="N163" s="388"/>
      <c r="O163" s="388"/>
      <c r="P163" s="388"/>
      <c r="Q163" s="403"/>
      <c r="R163" s="403"/>
      <c r="S163" s="403"/>
      <c r="T163" s="403"/>
      <c r="U163" s="403"/>
      <c r="V163" s="403"/>
      <c r="W163" s="403"/>
    </row>
    <row r="164" spans="1:23" ht="11.25">
      <c r="A164" s="426">
        <f t="shared" si="3"/>
        <v>149</v>
      </c>
      <c r="B164" s="427" t="s">
        <v>38</v>
      </c>
      <c r="C164" s="387" t="s">
        <v>1240</v>
      </c>
      <c r="D164" s="388" t="s">
        <v>334</v>
      </c>
      <c r="E164" s="389">
        <v>11</v>
      </c>
      <c r="F164" s="421"/>
      <c r="G164" s="388"/>
      <c r="H164" s="388"/>
      <c r="I164" s="388"/>
      <c r="J164" s="422"/>
      <c r="K164" s="388"/>
      <c r="L164" s="388"/>
      <c r="M164" s="388"/>
      <c r="N164" s="388"/>
      <c r="O164" s="388"/>
      <c r="P164" s="388"/>
      <c r="Q164" s="403"/>
      <c r="R164" s="403"/>
      <c r="S164" s="403"/>
      <c r="T164" s="403"/>
      <c r="U164" s="403"/>
      <c r="V164" s="403"/>
      <c r="W164" s="403"/>
    </row>
    <row r="165" spans="1:23" ht="78.75">
      <c r="A165" s="426">
        <f t="shared" si="3"/>
        <v>150</v>
      </c>
      <c r="B165" s="427" t="s">
        <v>38</v>
      </c>
      <c r="C165" s="390" t="s">
        <v>1509</v>
      </c>
      <c r="D165" s="388" t="s">
        <v>316</v>
      </c>
      <c r="E165" s="389">
        <v>2</v>
      </c>
      <c r="F165" s="421"/>
      <c r="G165" s="388"/>
      <c r="H165" s="388"/>
      <c r="I165" s="388"/>
      <c r="J165" s="422"/>
      <c r="K165" s="388"/>
      <c r="L165" s="388"/>
      <c r="M165" s="388"/>
      <c r="N165" s="388"/>
      <c r="O165" s="388"/>
      <c r="P165" s="388"/>
      <c r="Q165" s="403"/>
      <c r="R165" s="403"/>
      <c r="S165" s="403"/>
      <c r="T165" s="403"/>
      <c r="U165" s="403"/>
      <c r="V165" s="403"/>
      <c r="W165" s="403"/>
    </row>
    <row r="166" spans="1:23" ht="67.5">
      <c r="A166" s="426">
        <f t="shared" si="3"/>
        <v>151</v>
      </c>
      <c r="B166" s="427" t="s">
        <v>38</v>
      </c>
      <c r="C166" s="387" t="s">
        <v>1510</v>
      </c>
      <c r="D166" s="388" t="s">
        <v>316</v>
      </c>
      <c r="E166" s="389">
        <v>2</v>
      </c>
      <c r="F166" s="421"/>
      <c r="G166" s="388"/>
      <c r="H166" s="388"/>
      <c r="I166" s="388"/>
      <c r="J166" s="422"/>
      <c r="K166" s="388"/>
      <c r="L166" s="388"/>
      <c r="M166" s="388"/>
      <c r="N166" s="388"/>
      <c r="O166" s="388"/>
      <c r="P166" s="388"/>
      <c r="Q166" s="403"/>
      <c r="R166" s="403"/>
      <c r="S166" s="403"/>
      <c r="T166" s="403"/>
      <c r="U166" s="403"/>
      <c r="V166" s="403"/>
      <c r="W166" s="403"/>
    </row>
    <row r="167" spans="1:23" ht="78.75">
      <c r="A167" s="426">
        <f t="shared" si="3"/>
        <v>152</v>
      </c>
      <c r="B167" s="427" t="s">
        <v>38</v>
      </c>
      <c r="C167" s="390" t="s">
        <v>1511</v>
      </c>
      <c r="D167" s="388" t="s">
        <v>316</v>
      </c>
      <c r="E167" s="389">
        <v>1</v>
      </c>
      <c r="F167" s="421"/>
      <c r="G167" s="388"/>
      <c r="H167" s="388"/>
      <c r="I167" s="388"/>
      <c r="J167" s="422"/>
      <c r="K167" s="388"/>
      <c r="L167" s="388"/>
      <c r="M167" s="388"/>
      <c r="N167" s="388"/>
      <c r="O167" s="388"/>
      <c r="P167" s="388"/>
      <c r="Q167" s="403"/>
      <c r="R167" s="403"/>
      <c r="S167" s="403"/>
      <c r="T167" s="403"/>
      <c r="U167" s="403"/>
      <c r="V167" s="403"/>
      <c r="W167" s="403"/>
    </row>
    <row r="168" spans="1:23" ht="67.5">
      <c r="A168" s="426">
        <f t="shared" si="3"/>
        <v>153</v>
      </c>
      <c r="B168" s="427" t="s">
        <v>38</v>
      </c>
      <c r="C168" s="387" t="s">
        <v>1512</v>
      </c>
      <c r="D168" s="388" t="s">
        <v>316</v>
      </c>
      <c r="E168" s="389">
        <v>1</v>
      </c>
      <c r="F168" s="421"/>
      <c r="G168" s="388"/>
      <c r="H168" s="388"/>
      <c r="I168" s="388"/>
      <c r="J168" s="422"/>
      <c r="K168" s="388"/>
      <c r="L168" s="388"/>
      <c r="M168" s="388"/>
      <c r="N168" s="388"/>
      <c r="O168" s="388"/>
      <c r="P168" s="388"/>
      <c r="Q168" s="403"/>
      <c r="R168" s="403"/>
      <c r="S168" s="403"/>
      <c r="T168" s="403"/>
      <c r="U168" s="403"/>
      <c r="V168" s="403"/>
      <c r="W168" s="403"/>
    </row>
    <row r="169" spans="1:23" ht="78.75">
      <c r="A169" s="426">
        <f t="shared" si="3"/>
        <v>154</v>
      </c>
      <c r="B169" s="427" t="s">
        <v>38</v>
      </c>
      <c r="C169" s="390" t="s">
        <v>1513</v>
      </c>
      <c r="D169" s="388" t="s">
        <v>316</v>
      </c>
      <c r="E169" s="389">
        <v>1</v>
      </c>
      <c r="F169" s="421"/>
      <c r="G169" s="388"/>
      <c r="H169" s="388"/>
      <c r="I169" s="388"/>
      <c r="J169" s="422"/>
      <c r="K169" s="388"/>
      <c r="L169" s="388"/>
      <c r="M169" s="388"/>
      <c r="N169" s="388"/>
      <c r="O169" s="388"/>
      <c r="P169" s="388"/>
      <c r="Q169" s="403"/>
      <c r="R169" s="403"/>
      <c r="S169" s="403"/>
      <c r="T169" s="403"/>
      <c r="U169" s="403"/>
      <c r="V169" s="403"/>
      <c r="W169" s="403"/>
    </row>
    <row r="170" spans="1:23" ht="67.5">
      <c r="A170" s="426">
        <f t="shared" si="3"/>
        <v>155</v>
      </c>
      <c r="B170" s="427" t="s">
        <v>38</v>
      </c>
      <c r="C170" s="387" t="s">
        <v>1343</v>
      </c>
      <c r="D170" s="388" t="s">
        <v>316</v>
      </c>
      <c r="E170" s="389">
        <v>1</v>
      </c>
      <c r="F170" s="421"/>
      <c r="G170" s="388"/>
      <c r="H170" s="388"/>
      <c r="I170" s="388"/>
      <c r="J170" s="422"/>
      <c r="K170" s="388"/>
      <c r="L170" s="388"/>
      <c r="M170" s="388"/>
      <c r="N170" s="388"/>
      <c r="O170" s="388"/>
      <c r="P170" s="388"/>
      <c r="Q170" s="403"/>
      <c r="R170" s="403"/>
      <c r="S170" s="403"/>
      <c r="T170" s="403"/>
      <c r="U170" s="403"/>
      <c r="V170" s="403"/>
      <c r="W170" s="403"/>
    </row>
    <row r="171" spans="1:23" ht="67.5">
      <c r="A171" s="426">
        <f t="shared" si="3"/>
        <v>156</v>
      </c>
      <c r="B171" s="427" t="s">
        <v>38</v>
      </c>
      <c r="C171" s="390" t="s">
        <v>1514</v>
      </c>
      <c r="D171" s="388" t="s">
        <v>316</v>
      </c>
      <c r="E171" s="389">
        <v>1</v>
      </c>
      <c r="F171" s="421"/>
      <c r="G171" s="388"/>
      <c r="H171" s="388"/>
      <c r="I171" s="388"/>
      <c r="J171" s="422"/>
      <c r="K171" s="388"/>
      <c r="L171" s="388"/>
      <c r="M171" s="388"/>
      <c r="N171" s="388"/>
      <c r="O171" s="388"/>
      <c r="P171" s="388"/>
      <c r="Q171" s="403"/>
      <c r="R171" s="403"/>
      <c r="S171" s="403"/>
      <c r="T171" s="403"/>
      <c r="U171" s="403"/>
      <c r="V171" s="403"/>
      <c r="W171" s="403"/>
    </row>
    <row r="172" spans="1:23" ht="67.5">
      <c r="A172" s="426">
        <f t="shared" si="3"/>
        <v>157</v>
      </c>
      <c r="B172" s="427" t="s">
        <v>38</v>
      </c>
      <c r="C172" s="387" t="s">
        <v>1515</v>
      </c>
      <c r="D172" s="388" t="s">
        <v>316</v>
      </c>
      <c r="E172" s="389">
        <v>1</v>
      </c>
      <c r="F172" s="421"/>
      <c r="G172" s="388"/>
      <c r="H172" s="388"/>
      <c r="I172" s="388"/>
      <c r="J172" s="422"/>
      <c r="K172" s="388"/>
      <c r="L172" s="388"/>
      <c r="M172" s="388"/>
      <c r="N172" s="388"/>
      <c r="O172" s="388"/>
      <c r="P172" s="388"/>
      <c r="Q172" s="403"/>
      <c r="R172" s="403"/>
      <c r="S172" s="403"/>
      <c r="T172" s="403"/>
      <c r="U172" s="403"/>
      <c r="V172" s="403"/>
      <c r="W172" s="403"/>
    </row>
    <row r="173" spans="1:23" ht="33.75">
      <c r="A173" s="426">
        <f t="shared" si="3"/>
        <v>158</v>
      </c>
      <c r="B173" s="427" t="s">
        <v>38</v>
      </c>
      <c r="C173" s="390" t="s">
        <v>1516</v>
      </c>
      <c r="D173" s="388" t="s">
        <v>316</v>
      </c>
      <c r="E173" s="389">
        <v>1</v>
      </c>
      <c r="F173" s="421"/>
      <c r="G173" s="388"/>
      <c r="H173" s="388"/>
      <c r="I173" s="388"/>
      <c r="J173" s="422"/>
      <c r="K173" s="388"/>
      <c r="L173" s="388"/>
      <c r="M173" s="388"/>
      <c r="N173" s="388"/>
      <c r="O173" s="388"/>
      <c r="P173" s="388"/>
      <c r="Q173" s="403"/>
      <c r="R173" s="403"/>
      <c r="S173" s="403"/>
      <c r="T173" s="403"/>
      <c r="U173" s="403"/>
      <c r="V173" s="403"/>
      <c r="W173" s="403"/>
    </row>
    <row r="174" spans="1:23" ht="22.5">
      <c r="A174" s="426">
        <f t="shared" si="3"/>
        <v>159</v>
      </c>
      <c r="B174" s="427" t="s">
        <v>38</v>
      </c>
      <c r="C174" s="387" t="s">
        <v>1517</v>
      </c>
      <c r="D174" s="388" t="s">
        <v>316</v>
      </c>
      <c r="E174" s="389">
        <v>1</v>
      </c>
      <c r="F174" s="421"/>
      <c r="G174" s="388"/>
      <c r="H174" s="388"/>
      <c r="I174" s="388"/>
      <c r="J174" s="422"/>
      <c r="K174" s="388"/>
      <c r="L174" s="388"/>
      <c r="M174" s="388"/>
      <c r="N174" s="388"/>
      <c r="O174" s="388"/>
      <c r="P174" s="388"/>
      <c r="Q174" s="403"/>
      <c r="R174" s="403"/>
      <c r="S174" s="403"/>
      <c r="T174" s="403"/>
      <c r="U174" s="403"/>
      <c r="V174" s="403"/>
      <c r="W174" s="403"/>
    </row>
    <row r="175" spans="1:23" ht="33.75">
      <c r="A175" s="426">
        <f t="shared" si="3"/>
        <v>160</v>
      </c>
      <c r="B175" s="427" t="s">
        <v>38</v>
      </c>
      <c r="C175" s="390" t="s">
        <v>1518</v>
      </c>
      <c r="D175" s="388" t="s">
        <v>316</v>
      </c>
      <c r="E175" s="389">
        <v>1</v>
      </c>
      <c r="F175" s="421"/>
      <c r="G175" s="388"/>
      <c r="H175" s="388"/>
      <c r="I175" s="388"/>
      <c r="J175" s="422"/>
      <c r="K175" s="388"/>
      <c r="L175" s="388"/>
      <c r="M175" s="388"/>
      <c r="N175" s="388"/>
      <c r="O175" s="388"/>
      <c r="P175" s="388"/>
      <c r="Q175" s="403"/>
      <c r="R175" s="403"/>
      <c r="S175" s="403"/>
      <c r="T175" s="403"/>
      <c r="U175" s="403"/>
      <c r="V175" s="403"/>
      <c r="W175" s="403"/>
    </row>
    <row r="176" spans="1:23" ht="22.5">
      <c r="A176" s="426">
        <f t="shared" si="3"/>
        <v>161</v>
      </c>
      <c r="B176" s="427" t="s">
        <v>38</v>
      </c>
      <c r="C176" s="387" t="s">
        <v>1519</v>
      </c>
      <c r="D176" s="388" t="s">
        <v>316</v>
      </c>
      <c r="E176" s="389">
        <v>1</v>
      </c>
      <c r="F176" s="421"/>
      <c r="G176" s="388"/>
      <c r="H176" s="388"/>
      <c r="I176" s="388"/>
      <c r="J176" s="422"/>
      <c r="K176" s="388"/>
      <c r="L176" s="388"/>
      <c r="M176" s="388"/>
      <c r="N176" s="388"/>
      <c r="O176" s="388"/>
      <c r="P176" s="388"/>
      <c r="Q176" s="403"/>
      <c r="R176" s="403"/>
      <c r="S176" s="403"/>
      <c r="T176" s="403"/>
      <c r="U176" s="403"/>
      <c r="V176" s="403"/>
      <c r="W176" s="403"/>
    </row>
    <row r="177" spans="1:23" ht="11.25">
      <c r="A177" s="426">
        <f t="shared" si="3"/>
        <v>162</v>
      </c>
      <c r="B177" s="427" t="s">
        <v>38</v>
      </c>
      <c r="C177" s="390" t="s">
        <v>1520</v>
      </c>
      <c r="D177" s="388" t="s">
        <v>333</v>
      </c>
      <c r="E177" s="389">
        <v>1</v>
      </c>
      <c r="F177" s="421"/>
      <c r="G177" s="388"/>
      <c r="H177" s="388"/>
      <c r="I177" s="388"/>
      <c r="J177" s="422"/>
      <c r="K177" s="388"/>
      <c r="L177" s="388"/>
      <c r="M177" s="388"/>
      <c r="N177" s="388"/>
      <c r="O177" s="388"/>
      <c r="P177" s="388"/>
      <c r="Q177" s="403"/>
      <c r="R177" s="403"/>
      <c r="S177" s="403"/>
      <c r="T177" s="403"/>
      <c r="U177" s="403"/>
      <c r="V177" s="403"/>
      <c r="W177" s="403"/>
    </row>
    <row r="178" spans="1:23" ht="11.25">
      <c r="A178" s="426">
        <f t="shared" si="3"/>
        <v>163</v>
      </c>
      <c r="B178" s="427" t="s">
        <v>38</v>
      </c>
      <c r="C178" s="387" t="s">
        <v>1298</v>
      </c>
      <c r="D178" s="388" t="s">
        <v>333</v>
      </c>
      <c r="E178" s="389">
        <v>1</v>
      </c>
      <c r="F178" s="421"/>
      <c r="G178" s="388"/>
      <c r="H178" s="388"/>
      <c r="I178" s="388"/>
      <c r="J178" s="422"/>
      <c r="K178" s="388"/>
      <c r="L178" s="388"/>
      <c r="M178" s="388"/>
      <c r="N178" s="388"/>
      <c r="O178" s="388"/>
      <c r="P178" s="388"/>
      <c r="Q178" s="403"/>
      <c r="R178" s="403"/>
      <c r="S178" s="403"/>
      <c r="T178" s="403"/>
      <c r="U178" s="403"/>
      <c r="V178" s="403"/>
      <c r="W178" s="403"/>
    </row>
    <row r="179" spans="1:23" ht="11.25">
      <c r="A179" s="426">
        <f t="shared" si="3"/>
        <v>164</v>
      </c>
      <c r="B179" s="427" t="s">
        <v>38</v>
      </c>
      <c r="C179" s="390" t="s">
        <v>1521</v>
      </c>
      <c r="D179" s="388" t="s">
        <v>333</v>
      </c>
      <c r="E179" s="389">
        <v>2</v>
      </c>
      <c r="F179" s="421"/>
      <c r="G179" s="388"/>
      <c r="H179" s="388"/>
      <c r="I179" s="388"/>
      <c r="J179" s="422"/>
      <c r="K179" s="388"/>
      <c r="L179" s="388"/>
      <c r="M179" s="388"/>
      <c r="N179" s="388"/>
      <c r="O179" s="388"/>
      <c r="P179" s="388"/>
      <c r="Q179" s="403"/>
      <c r="R179" s="403"/>
      <c r="S179" s="403"/>
      <c r="T179" s="403"/>
      <c r="U179" s="403"/>
      <c r="V179" s="403"/>
      <c r="W179" s="403"/>
    </row>
    <row r="180" spans="1:23" ht="11.25">
      <c r="A180" s="426">
        <f t="shared" si="3"/>
        <v>165</v>
      </c>
      <c r="B180" s="427" t="s">
        <v>38</v>
      </c>
      <c r="C180" s="387" t="s">
        <v>1296</v>
      </c>
      <c r="D180" s="388" t="s">
        <v>333</v>
      </c>
      <c r="E180" s="389">
        <v>2</v>
      </c>
      <c r="F180" s="421"/>
      <c r="G180" s="388"/>
      <c r="H180" s="388"/>
      <c r="I180" s="388"/>
      <c r="J180" s="422"/>
      <c r="K180" s="388"/>
      <c r="L180" s="388"/>
      <c r="M180" s="388"/>
      <c r="N180" s="388"/>
      <c r="O180" s="388"/>
      <c r="P180" s="388"/>
      <c r="Q180" s="403"/>
      <c r="R180" s="403"/>
      <c r="S180" s="403"/>
      <c r="T180" s="403"/>
      <c r="U180" s="403"/>
      <c r="V180" s="403"/>
      <c r="W180" s="403"/>
    </row>
    <row r="181" spans="1:23" ht="11.25">
      <c r="A181" s="426">
        <f t="shared" si="3"/>
        <v>166</v>
      </c>
      <c r="B181" s="427" t="s">
        <v>38</v>
      </c>
      <c r="C181" s="390" t="s">
        <v>1522</v>
      </c>
      <c r="D181" s="388" t="s">
        <v>333</v>
      </c>
      <c r="E181" s="389">
        <v>1</v>
      </c>
      <c r="F181" s="421"/>
      <c r="G181" s="388"/>
      <c r="H181" s="388"/>
      <c r="I181" s="388"/>
      <c r="J181" s="422"/>
      <c r="K181" s="388"/>
      <c r="L181" s="388"/>
      <c r="M181" s="388"/>
      <c r="N181" s="388"/>
      <c r="O181" s="388"/>
      <c r="P181" s="388"/>
      <c r="Q181" s="403"/>
      <c r="R181" s="403"/>
      <c r="S181" s="403"/>
      <c r="T181" s="403"/>
      <c r="U181" s="403"/>
      <c r="V181" s="403"/>
      <c r="W181" s="403"/>
    </row>
    <row r="182" spans="1:23" ht="11.25">
      <c r="A182" s="426">
        <f t="shared" si="3"/>
        <v>167</v>
      </c>
      <c r="B182" s="427" t="s">
        <v>38</v>
      </c>
      <c r="C182" s="387" t="s">
        <v>1523</v>
      </c>
      <c r="D182" s="388" t="s">
        <v>333</v>
      </c>
      <c r="E182" s="389">
        <v>1</v>
      </c>
      <c r="F182" s="421"/>
      <c r="G182" s="388"/>
      <c r="H182" s="388"/>
      <c r="I182" s="388"/>
      <c r="J182" s="422"/>
      <c r="K182" s="388"/>
      <c r="L182" s="388"/>
      <c r="M182" s="388"/>
      <c r="N182" s="388"/>
      <c r="O182" s="388"/>
      <c r="P182" s="388"/>
      <c r="Q182" s="403"/>
      <c r="R182" s="403"/>
      <c r="S182" s="403"/>
      <c r="T182" s="403"/>
      <c r="U182" s="403"/>
      <c r="V182" s="403"/>
      <c r="W182" s="403"/>
    </row>
    <row r="183" spans="1:23" ht="11.25">
      <c r="A183" s="426">
        <f t="shared" si="3"/>
        <v>168</v>
      </c>
      <c r="B183" s="427" t="s">
        <v>38</v>
      </c>
      <c r="C183" s="390" t="s">
        <v>1305</v>
      </c>
      <c r="D183" s="388" t="s">
        <v>4</v>
      </c>
      <c r="E183" s="389">
        <v>2</v>
      </c>
      <c r="F183" s="421"/>
      <c r="G183" s="388"/>
      <c r="H183" s="388"/>
      <c r="I183" s="388"/>
      <c r="J183" s="422"/>
      <c r="K183" s="388"/>
      <c r="L183" s="388"/>
      <c r="M183" s="388"/>
      <c r="N183" s="388"/>
      <c r="O183" s="388"/>
      <c r="P183" s="388"/>
      <c r="Q183" s="403"/>
      <c r="R183" s="403"/>
      <c r="S183" s="403"/>
      <c r="T183" s="403"/>
      <c r="U183" s="403"/>
      <c r="V183" s="403"/>
      <c r="W183" s="403"/>
    </row>
    <row r="184" spans="1:23" ht="11.25">
      <c r="A184" s="426">
        <f t="shared" si="3"/>
        <v>169</v>
      </c>
      <c r="B184" s="427" t="s">
        <v>38</v>
      </c>
      <c r="C184" s="387" t="s">
        <v>1306</v>
      </c>
      <c r="D184" s="388" t="s">
        <v>4</v>
      </c>
      <c r="E184" s="389">
        <v>2</v>
      </c>
      <c r="F184" s="421"/>
      <c r="G184" s="388"/>
      <c r="H184" s="388"/>
      <c r="I184" s="388"/>
      <c r="J184" s="422"/>
      <c r="K184" s="388"/>
      <c r="L184" s="388"/>
      <c r="M184" s="388"/>
      <c r="N184" s="388"/>
      <c r="O184" s="388"/>
      <c r="P184" s="388"/>
      <c r="Q184" s="403"/>
      <c r="R184" s="403"/>
      <c r="S184" s="403"/>
      <c r="T184" s="403"/>
      <c r="U184" s="403"/>
      <c r="V184" s="403"/>
      <c r="W184" s="403"/>
    </row>
    <row r="185" spans="1:23" ht="11.25">
      <c r="A185" s="426">
        <f t="shared" si="3"/>
        <v>170</v>
      </c>
      <c r="B185" s="427" t="s">
        <v>38</v>
      </c>
      <c r="C185" s="390" t="s">
        <v>1386</v>
      </c>
      <c r="D185" s="388" t="s">
        <v>4</v>
      </c>
      <c r="E185" s="389">
        <v>2</v>
      </c>
      <c r="F185" s="421"/>
      <c r="G185" s="388"/>
      <c r="H185" s="388"/>
      <c r="I185" s="388"/>
      <c r="J185" s="422"/>
      <c r="K185" s="388"/>
      <c r="L185" s="388"/>
      <c r="M185" s="388"/>
      <c r="N185" s="388"/>
      <c r="O185" s="388"/>
      <c r="P185" s="388"/>
      <c r="Q185" s="403"/>
      <c r="R185" s="403"/>
      <c r="S185" s="403"/>
      <c r="T185" s="403"/>
      <c r="U185" s="403"/>
      <c r="V185" s="403"/>
      <c r="W185" s="403"/>
    </row>
    <row r="186" spans="1:23" ht="11.25">
      <c r="A186" s="426">
        <f t="shared" si="3"/>
        <v>171</v>
      </c>
      <c r="B186" s="427" t="s">
        <v>38</v>
      </c>
      <c r="C186" s="387" t="s">
        <v>1524</v>
      </c>
      <c r="D186" s="388" t="s">
        <v>4</v>
      </c>
      <c r="E186" s="389">
        <v>2</v>
      </c>
      <c r="F186" s="421"/>
      <c r="G186" s="388"/>
      <c r="H186" s="388"/>
      <c r="I186" s="388"/>
      <c r="J186" s="422"/>
      <c r="K186" s="388"/>
      <c r="L186" s="388"/>
      <c r="M186" s="388"/>
      <c r="N186" s="388"/>
      <c r="O186" s="388"/>
      <c r="P186" s="388"/>
      <c r="Q186" s="403"/>
      <c r="R186" s="403"/>
      <c r="S186" s="403"/>
      <c r="T186" s="403"/>
      <c r="U186" s="403"/>
      <c r="V186" s="403"/>
      <c r="W186" s="403"/>
    </row>
    <row r="187" spans="1:23" ht="11.25">
      <c r="A187" s="426">
        <f t="shared" si="3"/>
        <v>172</v>
      </c>
      <c r="B187" s="427" t="s">
        <v>38</v>
      </c>
      <c r="C187" s="390" t="s">
        <v>1525</v>
      </c>
      <c r="D187" s="388" t="s">
        <v>4</v>
      </c>
      <c r="E187" s="389">
        <v>1</v>
      </c>
      <c r="F187" s="421"/>
      <c r="G187" s="388"/>
      <c r="H187" s="388"/>
      <c r="I187" s="388"/>
      <c r="J187" s="422"/>
      <c r="K187" s="388"/>
      <c r="L187" s="388"/>
      <c r="M187" s="388"/>
      <c r="N187" s="388"/>
      <c r="O187" s="388"/>
      <c r="P187" s="388"/>
      <c r="Q187" s="403"/>
      <c r="R187" s="403"/>
      <c r="S187" s="403"/>
      <c r="T187" s="403"/>
      <c r="U187" s="403"/>
      <c r="V187" s="403"/>
      <c r="W187" s="403"/>
    </row>
    <row r="188" spans="1:23" ht="11.25">
      <c r="A188" s="426">
        <f t="shared" si="3"/>
        <v>173</v>
      </c>
      <c r="B188" s="427" t="s">
        <v>38</v>
      </c>
      <c r="C188" s="387" t="s">
        <v>1526</v>
      </c>
      <c r="D188" s="388" t="s">
        <v>4</v>
      </c>
      <c r="E188" s="389">
        <v>1</v>
      </c>
      <c r="F188" s="421"/>
      <c r="G188" s="388"/>
      <c r="H188" s="388"/>
      <c r="I188" s="388"/>
      <c r="J188" s="422"/>
      <c r="K188" s="388"/>
      <c r="L188" s="388"/>
      <c r="M188" s="388"/>
      <c r="N188" s="388"/>
      <c r="O188" s="388"/>
      <c r="P188" s="388"/>
      <c r="Q188" s="403"/>
      <c r="R188" s="403"/>
      <c r="S188" s="403"/>
      <c r="T188" s="403"/>
      <c r="U188" s="403"/>
      <c r="V188" s="403"/>
      <c r="W188" s="403"/>
    </row>
    <row r="189" spans="1:23" ht="11.25">
      <c r="A189" s="426">
        <f t="shared" si="3"/>
        <v>174</v>
      </c>
      <c r="B189" s="427" t="s">
        <v>38</v>
      </c>
      <c r="C189" s="390" t="s">
        <v>1503</v>
      </c>
      <c r="D189" s="388" t="s">
        <v>1203</v>
      </c>
      <c r="E189" s="389">
        <v>1</v>
      </c>
      <c r="F189" s="421"/>
      <c r="G189" s="388"/>
      <c r="H189" s="388"/>
      <c r="I189" s="388"/>
      <c r="J189" s="422"/>
      <c r="K189" s="388"/>
      <c r="L189" s="388"/>
      <c r="M189" s="388"/>
      <c r="N189" s="388"/>
      <c r="O189" s="388"/>
      <c r="P189" s="388"/>
      <c r="Q189" s="403"/>
      <c r="R189" s="403"/>
      <c r="S189" s="403"/>
      <c r="T189" s="403"/>
      <c r="U189" s="403"/>
      <c r="V189" s="403"/>
      <c r="W189" s="403"/>
    </row>
    <row r="190" spans="1:23" ht="11.25">
      <c r="A190" s="426">
        <f t="shared" si="3"/>
        <v>175</v>
      </c>
      <c r="B190" s="427" t="s">
        <v>38</v>
      </c>
      <c r="C190" s="390" t="s">
        <v>1213</v>
      </c>
      <c r="D190" s="388" t="s">
        <v>1203</v>
      </c>
      <c r="E190" s="389">
        <v>1</v>
      </c>
      <c r="F190" s="421"/>
      <c r="G190" s="388"/>
      <c r="H190" s="388"/>
      <c r="I190" s="388"/>
      <c r="J190" s="422"/>
      <c r="K190" s="388"/>
      <c r="L190" s="388"/>
      <c r="M190" s="388"/>
      <c r="N190" s="388"/>
      <c r="O190" s="388"/>
      <c r="P190" s="388"/>
      <c r="Q190" s="403"/>
      <c r="R190" s="403"/>
      <c r="S190" s="403"/>
      <c r="T190" s="403"/>
      <c r="U190" s="403"/>
      <c r="V190" s="403"/>
      <c r="W190" s="403"/>
    </row>
    <row r="191" spans="1:23" ht="33.75">
      <c r="A191" s="426">
        <f t="shared" si="3"/>
        <v>176</v>
      </c>
      <c r="B191" s="427" t="s">
        <v>38</v>
      </c>
      <c r="C191" s="387" t="s">
        <v>1710</v>
      </c>
      <c r="D191" s="388" t="s">
        <v>4</v>
      </c>
      <c r="E191" s="389">
        <v>1</v>
      </c>
      <c r="F191" s="421"/>
      <c r="G191" s="388"/>
      <c r="H191" s="388"/>
      <c r="I191" s="388"/>
      <c r="J191" s="422"/>
      <c r="K191" s="388"/>
      <c r="L191" s="388"/>
      <c r="M191" s="388"/>
      <c r="N191" s="388"/>
      <c r="O191" s="388"/>
      <c r="P191" s="388"/>
      <c r="Q191" s="403"/>
      <c r="R191" s="403"/>
      <c r="S191" s="403"/>
      <c r="T191" s="403"/>
      <c r="U191" s="403"/>
      <c r="V191" s="403"/>
      <c r="W191" s="403"/>
    </row>
    <row r="192" spans="1:23" ht="11.25">
      <c r="A192" s="426">
        <f t="shared" si="3"/>
        <v>177</v>
      </c>
      <c r="B192" s="427" t="s">
        <v>38</v>
      </c>
      <c r="C192" s="390" t="s">
        <v>1316</v>
      </c>
      <c r="D192" s="388" t="s">
        <v>1203</v>
      </c>
      <c r="E192" s="389">
        <v>1</v>
      </c>
      <c r="F192" s="421"/>
      <c r="G192" s="388"/>
      <c r="H192" s="388"/>
      <c r="I192" s="388"/>
      <c r="J192" s="422"/>
      <c r="K192" s="388"/>
      <c r="L192" s="388"/>
      <c r="M192" s="388"/>
      <c r="N192" s="388"/>
      <c r="O192" s="388"/>
      <c r="P192" s="388"/>
      <c r="Q192" s="403"/>
      <c r="R192" s="403"/>
      <c r="S192" s="403"/>
      <c r="T192" s="403"/>
      <c r="U192" s="403"/>
      <c r="V192" s="403"/>
      <c r="W192" s="403"/>
    </row>
    <row r="193" spans="1:23" ht="33.75">
      <c r="A193" s="426">
        <f t="shared" si="3"/>
        <v>178</v>
      </c>
      <c r="B193" s="427" t="s">
        <v>38</v>
      </c>
      <c r="C193" s="387" t="s">
        <v>1527</v>
      </c>
      <c r="D193" s="388" t="s">
        <v>4</v>
      </c>
      <c r="E193" s="389">
        <v>1</v>
      </c>
      <c r="F193" s="421"/>
      <c r="G193" s="388"/>
      <c r="H193" s="388"/>
      <c r="I193" s="388"/>
      <c r="J193" s="422"/>
      <c r="K193" s="388"/>
      <c r="L193" s="388"/>
      <c r="M193" s="388"/>
      <c r="N193" s="388"/>
      <c r="O193" s="388"/>
      <c r="P193" s="388"/>
      <c r="Q193" s="403"/>
      <c r="R193" s="403"/>
      <c r="S193" s="403"/>
      <c r="T193" s="403"/>
      <c r="U193" s="403"/>
      <c r="V193" s="403"/>
      <c r="W193" s="403"/>
    </row>
    <row r="194" spans="1:23" ht="11.25">
      <c r="A194" s="426">
        <f t="shared" si="3"/>
        <v>179</v>
      </c>
      <c r="B194" s="427" t="s">
        <v>38</v>
      </c>
      <c r="C194" s="390" t="s">
        <v>1228</v>
      </c>
      <c r="D194" s="388" t="s">
        <v>1203</v>
      </c>
      <c r="E194" s="389">
        <v>9</v>
      </c>
      <c r="F194" s="421"/>
      <c r="G194" s="388"/>
      <c r="H194" s="388"/>
      <c r="I194" s="388"/>
      <c r="J194" s="422"/>
      <c r="K194" s="388"/>
      <c r="L194" s="388"/>
      <c r="M194" s="388"/>
      <c r="N194" s="388"/>
      <c r="O194" s="388"/>
      <c r="P194" s="388"/>
      <c r="Q194" s="403"/>
      <c r="R194" s="403"/>
      <c r="S194" s="403"/>
      <c r="T194" s="403"/>
      <c r="U194" s="403"/>
      <c r="V194" s="403"/>
      <c r="W194" s="403"/>
    </row>
    <row r="195" spans="1:23" ht="22.5">
      <c r="A195" s="426">
        <f t="shared" si="3"/>
        <v>180</v>
      </c>
      <c r="B195" s="427" t="s">
        <v>38</v>
      </c>
      <c r="C195" s="390" t="s">
        <v>1229</v>
      </c>
      <c r="D195" s="388" t="s">
        <v>1203</v>
      </c>
      <c r="E195" s="389">
        <v>16</v>
      </c>
      <c r="F195" s="421"/>
      <c r="G195" s="388"/>
      <c r="H195" s="388"/>
      <c r="I195" s="388"/>
      <c r="J195" s="422"/>
      <c r="K195" s="388"/>
      <c r="L195" s="388"/>
      <c r="M195" s="388"/>
      <c r="N195" s="388"/>
      <c r="O195" s="388"/>
      <c r="P195" s="388"/>
      <c r="Q195" s="403"/>
      <c r="R195" s="403"/>
      <c r="S195" s="403"/>
      <c r="T195" s="403"/>
      <c r="U195" s="403"/>
      <c r="V195" s="403"/>
      <c r="W195" s="403"/>
    </row>
    <row r="196" spans="1:23" ht="22.5">
      <c r="A196" s="426">
        <f t="shared" si="3"/>
        <v>181</v>
      </c>
      <c r="B196" s="427" t="s">
        <v>38</v>
      </c>
      <c r="C196" s="390" t="s">
        <v>1230</v>
      </c>
      <c r="D196" s="388" t="s">
        <v>1203</v>
      </c>
      <c r="E196" s="389">
        <v>3</v>
      </c>
      <c r="F196" s="421"/>
      <c r="G196" s="388"/>
      <c r="H196" s="388"/>
      <c r="I196" s="388"/>
      <c r="J196" s="422"/>
      <c r="K196" s="388"/>
      <c r="L196" s="388"/>
      <c r="M196" s="388"/>
      <c r="N196" s="388"/>
      <c r="O196" s="388"/>
      <c r="P196" s="388"/>
      <c r="Q196" s="403"/>
      <c r="R196" s="403"/>
      <c r="S196" s="403"/>
      <c r="T196" s="403"/>
      <c r="U196" s="403"/>
      <c r="V196" s="403"/>
      <c r="W196" s="403"/>
    </row>
    <row r="197" spans="1:23" ht="22.5">
      <c r="A197" s="426">
        <f t="shared" si="3"/>
        <v>182</v>
      </c>
      <c r="B197" s="427" t="s">
        <v>38</v>
      </c>
      <c r="C197" s="390" t="s">
        <v>1226</v>
      </c>
      <c r="D197" s="388" t="s">
        <v>334</v>
      </c>
      <c r="E197" s="389">
        <v>27</v>
      </c>
      <c r="F197" s="421"/>
      <c r="G197" s="388"/>
      <c r="H197" s="388"/>
      <c r="I197" s="388"/>
      <c r="J197" s="422"/>
      <c r="K197" s="388"/>
      <c r="L197" s="388"/>
      <c r="M197" s="388"/>
      <c r="N197" s="388"/>
      <c r="O197" s="388"/>
      <c r="P197" s="388"/>
      <c r="Q197" s="403"/>
      <c r="R197" s="403"/>
      <c r="S197" s="403"/>
      <c r="T197" s="403"/>
      <c r="U197" s="403"/>
      <c r="V197" s="403"/>
      <c r="W197" s="403"/>
    </row>
    <row r="198" spans="1:23" ht="22.5">
      <c r="A198" s="426">
        <f t="shared" si="3"/>
        <v>183</v>
      </c>
      <c r="B198" s="427" t="s">
        <v>38</v>
      </c>
      <c r="C198" s="387" t="s">
        <v>1227</v>
      </c>
      <c r="D198" s="388" t="s">
        <v>334</v>
      </c>
      <c r="E198" s="389">
        <v>27</v>
      </c>
      <c r="F198" s="421"/>
      <c r="G198" s="388"/>
      <c r="H198" s="388"/>
      <c r="I198" s="388"/>
      <c r="J198" s="422"/>
      <c r="K198" s="388"/>
      <c r="L198" s="388"/>
      <c r="M198" s="388"/>
      <c r="N198" s="388"/>
      <c r="O198" s="388"/>
      <c r="P198" s="388"/>
      <c r="Q198" s="403"/>
      <c r="R198" s="403"/>
      <c r="S198" s="403"/>
      <c r="T198" s="403"/>
      <c r="U198" s="403"/>
      <c r="V198" s="403"/>
      <c r="W198" s="403"/>
    </row>
    <row r="199" spans="1:23" ht="22.5">
      <c r="A199" s="426">
        <f t="shared" si="3"/>
        <v>184</v>
      </c>
      <c r="B199" s="427" t="s">
        <v>38</v>
      </c>
      <c r="C199" s="390" t="s">
        <v>1325</v>
      </c>
      <c r="D199" s="388" t="s">
        <v>334</v>
      </c>
      <c r="E199" s="389">
        <v>106</v>
      </c>
      <c r="F199" s="421"/>
      <c r="G199" s="388"/>
      <c r="H199" s="388"/>
      <c r="I199" s="388"/>
      <c r="J199" s="422"/>
      <c r="K199" s="388"/>
      <c r="L199" s="388"/>
      <c r="M199" s="388"/>
      <c r="N199" s="388"/>
      <c r="O199" s="388"/>
      <c r="P199" s="388"/>
      <c r="Q199" s="403"/>
      <c r="R199" s="403"/>
      <c r="S199" s="403"/>
      <c r="T199" s="403"/>
      <c r="U199" s="403"/>
      <c r="V199" s="403"/>
      <c r="W199" s="403"/>
    </row>
    <row r="200" spans="1:23" ht="22.5">
      <c r="A200" s="426">
        <f t="shared" si="3"/>
        <v>185</v>
      </c>
      <c r="B200" s="427" t="s">
        <v>38</v>
      </c>
      <c r="C200" s="387" t="s">
        <v>1528</v>
      </c>
      <c r="D200" s="388" t="s">
        <v>334</v>
      </c>
      <c r="E200" s="389">
        <v>106</v>
      </c>
      <c r="F200" s="421"/>
      <c r="G200" s="388"/>
      <c r="H200" s="388"/>
      <c r="I200" s="388"/>
      <c r="J200" s="422"/>
      <c r="K200" s="388"/>
      <c r="L200" s="388"/>
      <c r="M200" s="388"/>
      <c r="N200" s="388"/>
      <c r="O200" s="388"/>
      <c r="P200" s="388"/>
      <c r="Q200" s="403"/>
      <c r="R200" s="403"/>
      <c r="S200" s="403"/>
      <c r="T200" s="403"/>
      <c r="U200" s="403"/>
      <c r="V200" s="403"/>
      <c r="W200" s="403"/>
    </row>
    <row r="201" spans="1:23" ht="11.25">
      <c r="A201" s="426">
        <f t="shared" si="3"/>
        <v>186</v>
      </c>
      <c r="B201" s="427" t="s">
        <v>38</v>
      </c>
      <c r="C201" s="390" t="s">
        <v>1327</v>
      </c>
      <c r="D201" s="388" t="s">
        <v>334</v>
      </c>
      <c r="E201" s="389">
        <v>106</v>
      </c>
      <c r="F201" s="421"/>
      <c r="G201" s="388"/>
      <c r="H201" s="388"/>
      <c r="I201" s="388"/>
      <c r="J201" s="422"/>
      <c r="K201" s="388"/>
      <c r="L201" s="388"/>
      <c r="M201" s="388"/>
      <c r="N201" s="388"/>
      <c r="O201" s="388"/>
      <c r="P201" s="388"/>
      <c r="Q201" s="403"/>
      <c r="R201" s="403"/>
      <c r="S201" s="403"/>
      <c r="T201" s="403"/>
      <c r="U201" s="403"/>
      <c r="V201" s="403"/>
      <c r="W201" s="403"/>
    </row>
    <row r="202" spans="1:23" ht="11.25">
      <c r="A202" s="426">
        <f t="shared" si="3"/>
        <v>187</v>
      </c>
      <c r="B202" s="427" t="s">
        <v>38</v>
      </c>
      <c r="C202" s="429" t="s">
        <v>1236</v>
      </c>
      <c r="D202" s="430" t="s">
        <v>49</v>
      </c>
      <c r="E202" s="389">
        <v>123</v>
      </c>
      <c r="F202" s="428"/>
      <c r="G202" s="388"/>
      <c r="H202" s="388"/>
      <c r="I202" s="388"/>
      <c r="J202" s="422"/>
      <c r="K202" s="421"/>
      <c r="L202" s="388"/>
      <c r="M202" s="388"/>
      <c r="N202" s="388"/>
      <c r="O202" s="388"/>
      <c r="P202" s="388"/>
      <c r="Q202" s="403"/>
      <c r="R202" s="403"/>
      <c r="S202" s="403"/>
      <c r="T202" s="403"/>
      <c r="U202" s="403"/>
      <c r="V202" s="403"/>
      <c r="W202" s="403"/>
    </row>
    <row r="203" spans="1:23" ht="11.25">
      <c r="A203" s="426">
        <f t="shared" si="3"/>
        <v>188</v>
      </c>
      <c r="B203" s="427" t="s">
        <v>38</v>
      </c>
      <c r="C203" s="429" t="s">
        <v>1237</v>
      </c>
      <c r="D203" s="430" t="s">
        <v>49</v>
      </c>
      <c r="E203" s="389">
        <v>211</v>
      </c>
      <c r="F203" s="428"/>
      <c r="G203" s="388"/>
      <c r="H203" s="388"/>
      <c r="I203" s="388"/>
      <c r="J203" s="422"/>
      <c r="K203" s="421"/>
      <c r="L203" s="388"/>
      <c r="M203" s="388"/>
      <c r="N203" s="388"/>
      <c r="O203" s="388"/>
      <c r="P203" s="388"/>
      <c r="Q203" s="403"/>
      <c r="R203" s="403"/>
      <c r="S203" s="403"/>
      <c r="T203" s="403"/>
      <c r="U203" s="403"/>
      <c r="V203" s="403"/>
      <c r="W203" s="403"/>
    </row>
    <row r="204" spans="1:23" ht="11.25">
      <c r="A204" s="426">
        <f t="shared" si="3"/>
        <v>189</v>
      </c>
      <c r="B204" s="427" t="s">
        <v>38</v>
      </c>
      <c r="C204" s="390" t="s">
        <v>1235</v>
      </c>
      <c r="D204" s="388" t="s">
        <v>182</v>
      </c>
      <c r="E204" s="389">
        <v>1</v>
      </c>
      <c r="F204" s="421"/>
      <c r="G204" s="388"/>
      <c r="H204" s="388"/>
      <c r="I204" s="388"/>
      <c r="J204" s="422"/>
      <c r="K204" s="388"/>
      <c r="L204" s="388"/>
      <c r="M204" s="388"/>
      <c r="N204" s="388"/>
      <c r="O204" s="388"/>
      <c r="P204" s="388"/>
      <c r="Q204" s="403"/>
      <c r="R204" s="403"/>
      <c r="S204" s="403"/>
      <c r="T204" s="403"/>
      <c r="U204" s="403"/>
      <c r="V204" s="403"/>
      <c r="W204" s="403"/>
    </row>
    <row r="205" spans="1:23" ht="11.25">
      <c r="A205" s="742" t="s">
        <v>272</v>
      </c>
      <c r="B205" s="743"/>
      <c r="C205" s="744" t="str">
        <f>A156</f>
        <v>SADZĪVES KANALIZĀCIJA</v>
      </c>
      <c r="D205" s="745"/>
      <c r="E205" s="745"/>
      <c r="F205" s="745"/>
      <c r="G205" s="745"/>
      <c r="H205" s="745"/>
      <c r="I205" s="745"/>
      <c r="J205" s="745"/>
      <c r="K205" s="746"/>
      <c r="L205" s="424"/>
      <c r="M205" s="424"/>
      <c r="N205" s="424"/>
      <c r="O205" s="424"/>
      <c r="P205" s="424"/>
      <c r="Q205" s="403"/>
      <c r="R205" s="403"/>
      <c r="S205" s="403"/>
      <c r="T205" s="403"/>
      <c r="U205" s="403"/>
      <c r="V205" s="403"/>
      <c r="W205" s="403"/>
    </row>
    <row r="206" spans="1:23" ht="11.25">
      <c r="A206" s="431"/>
      <c r="B206" s="432"/>
      <c r="C206" s="730" t="s">
        <v>1329</v>
      </c>
      <c r="D206" s="730"/>
      <c r="E206" s="730"/>
      <c r="F206" s="730"/>
      <c r="G206" s="730"/>
      <c r="H206" s="730"/>
      <c r="I206" s="730"/>
      <c r="J206" s="730"/>
      <c r="K206" s="730"/>
      <c r="L206" s="730"/>
      <c r="M206" s="730"/>
      <c r="N206" s="730"/>
      <c r="O206" s="730"/>
      <c r="P206" s="731"/>
      <c r="Q206" s="403"/>
      <c r="R206" s="403"/>
      <c r="S206" s="403"/>
      <c r="T206" s="403"/>
      <c r="U206" s="403"/>
      <c r="V206" s="403"/>
      <c r="W206" s="403"/>
    </row>
    <row r="207" spans="1:23" ht="33.75">
      <c r="A207" s="426">
        <f>A204+1</f>
        <v>190</v>
      </c>
      <c r="B207" s="427" t="s">
        <v>38</v>
      </c>
      <c r="C207" s="390" t="s">
        <v>1529</v>
      </c>
      <c r="D207" s="388" t="s">
        <v>334</v>
      </c>
      <c r="E207" s="389">
        <v>13</v>
      </c>
      <c r="F207" s="421"/>
      <c r="G207" s="388"/>
      <c r="H207" s="388"/>
      <c r="I207" s="388"/>
      <c r="J207" s="422"/>
      <c r="K207" s="388"/>
      <c r="L207" s="388"/>
      <c r="M207" s="388"/>
      <c r="N207" s="388"/>
      <c r="O207" s="388"/>
      <c r="P207" s="388"/>
      <c r="Q207" s="403"/>
      <c r="R207" s="403"/>
      <c r="S207" s="403"/>
      <c r="T207" s="403"/>
      <c r="U207" s="403"/>
      <c r="V207" s="403"/>
      <c r="W207" s="403"/>
    </row>
    <row r="208" spans="1:23" ht="11.25">
      <c r="A208" s="426">
        <f>A207+1</f>
        <v>191</v>
      </c>
      <c r="B208" s="427" t="s">
        <v>38</v>
      </c>
      <c r="C208" s="387" t="s">
        <v>1530</v>
      </c>
      <c r="D208" s="388" t="s">
        <v>334</v>
      </c>
      <c r="E208" s="389">
        <v>13</v>
      </c>
      <c r="F208" s="421"/>
      <c r="G208" s="388"/>
      <c r="H208" s="388"/>
      <c r="I208" s="388"/>
      <c r="J208" s="422"/>
      <c r="K208" s="388"/>
      <c r="L208" s="388"/>
      <c r="M208" s="388"/>
      <c r="N208" s="388"/>
      <c r="O208" s="388"/>
      <c r="P208" s="388"/>
      <c r="Q208" s="403"/>
      <c r="R208" s="403"/>
      <c r="S208" s="403"/>
      <c r="T208" s="403"/>
      <c r="U208" s="403"/>
      <c r="V208" s="403"/>
      <c r="W208" s="403"/>
    </row>
    <row r="209" spans="1:23" ht="33.75">
      <c r="A209" s="426">
        <f aca="true" t="shared" si="4" ref="A209:A272">A208+1</f>
        <v>192</v>
      </c>
      <c r="B209" s="427" t="s">
        <v>38</v>
      </c>
      <c r="C209" s="390" t="s">
        <v>1332</v>
      </c>
      <c r="D209" s="388" t="s">
        <v>334</v>
      </c>
      <c r="E209" s="389">
        <v>182</v>
      </c>
      <c r="F209" s="421"/>
      <c r="G209" s="388"/>
      <c r="H209" s="388"/>
      <c r="I209" s="388"/>
      <c r="J209" s="422"/>
      <c r="K209" s="388"/>
      <c r="L209" s="388"/>
      <c r="M209" s="388"/>
      <c r="N209" s="388"/>
      <c r="O209" s="388"/>
      <c r="P209" s="388"/>
      <c r="Q209" s="403"/>
      <c r="R209" s="403"/>
      <c r="S209" s="403"/>
      <c r="T209" s="403"/>
      <c r="U209" s="403"/>
      <c r="V209" s="403"/>
      <c r="W209" s="403"/>
    </row>
    <row r="210" spans="1:23" ht="11.25">
      <c r="A210" s="426">
        <f t="shared" si="4"/>
        <v>193</v>
      </c>
      <c r="B210" s="427" t="s">
        <v>38</v>
      </c>
      <c r="C210" s="387" t="s">
        <v>1333</v>
      </c>
      <c r="D210" s="388" t="s">
        <v>334</v>
      </c>
      <c r="E210" s="389">
        <v>182</v>
      </c>
      <c r="F210" s="421"/>
      <c r="G210" s="388"/>
      <c r="H210" s="388"/>
      <c r="I210" s="388"/>
      <c r="J210" s="422"/>
      <c r="K210" s="388"/>
      <c r="L210" s="388"/>
      <c r="M210" s="388"/>
      <c r="N210" s="388"/>
      <c r="O210" s="388"/>
      <c r="P210" s="388"/>
      <c r="Q210" s="403"/>
      <c r="R210" s="403"/>
      <c r="S210" s="403"/>
      <c r="T210" s="403"/>
      <c r="U210" s="403"/>
      <c r="V210" s="403"/>
      <c r="W210" s="403"/>
    </row>
    <row r="211" spans="1:23" ht="33.75">
      <c r="A211" s="426">
        <f t="shared" si="4"/>
        <v>194</v>
      </c>
      <c r="B211" s="427" t="s">
        <v>38</v>
      </c>
      <c r="C211" s="390" t="s">
        <v>1334</v>
      </c>
      <c r="D211" s="388" t="s">
        <v>334</v>
      </c>
      <c r="E211" s="389">
        <v>144</v>
      </c>
      <c r="F211" s="421"/>
      <c r="G211" s="388"/>
      <c r="H211" s="388"/>
      <c r="I211" s="388"/>
      <c r="J211" s="422"/>
      <c r="K211" s="388"/>
      <c r="L211" s="388"/>
      <c r="M211" s="388"/>
      <c r="N211" s="388"/>
      <c r="O211" s="388"/>
      <c r="P211" s="388"/>
      <c r="Q211" s="403"/>
      <c r="R211" s="403"/>
      <c r="S211" s="403"/>
      <c r="T211" s="403"/>
      <c r="U211" s="403"/>
      <c r="V211" s="403"/>
      <c r="W211" s="403"/>
    </row>
    <row r="212" spans="1:23" ht="11.25">
      <c r="A212" s="426">
        <f t="shared" si="4"/>
        <v>195</v>
      </c>
      <c r="B212" s="427" t="s">
        <v>38</v>
      </c>
      <c r="C212" s="387" t="s">
        <v>1335</v>
      </c>
      <c r="D212" s="388" t="s">
        <v>334</v>
      </c>
      <c r="E212" s="389">
        <v>144</v>
      </c>
      <c r="F212" s="421"/>
      <c r="G212" s="388"/>
      <c r="H212" s="388"/>
      <c r="I212" s="388"/>
      <c r="J212" s="422"/>
      <c r="K212" s="388"/>
      <c r="L212" s="388"/>
      <c r="M212" s="388"/>
      <c r="N212" s="388"/>
      <c r="O212" s="388"/>
      <c r="P212" s="388"/>
      <c r="Q212" s="403"/>
      <c r="R212" s="403"/>
      <c r="S212" s="403"/>
      <c r="T212" s="403"/>
      <c r="U212" s="403"/>
      <c r="V212" s="403"/>
      <c r="W212" s="403"/>
    </row>
    <row r="213" spans="1:23" ht="33.75">
      <c r="A213" s="426">
        <f t="shared" si="4"/>
        <v>196</v>
      </c>
      <c r="B213" s="427" t="s">
        <v>38</v>
      </c>
      <c r="C213" s="390" t="s">
        <v>1336</v>
      </c>
      <c r="D213" s="388" t="s">
        <v>334</v>
      </c>
      <c r="E213" s="389">
        <v>145</v>
      </c>
      <c r="F213" s="421"/>
      <c r="G213" s="388"/>
      <c r="H213" s="388"/>
      <c r="I213" s="388"/>
      <c r="J213" s="422"/>
      <c r="K213" s="388"/>
      <c r="L213" s="388"/>
      <c r="M213" s="388"/>
      <c r="N213" s="388"/>
      <c r="O213" s="388"/>
      <c r="P213" s="388"/>
      <c r="Q213" s="403"/>
      <c r="R213" s="403"/>
      <c r="S213" s="403"/>
      <c r="T213" s="403"/>
      <c r="U213" s="403"/>
      <c r="V213" s="403"/>
      <c r="W213" s="403"/>
    </row>
    <row r="214" spans="1:23" ht="11.25">
      <c r="A214" s="426">
        <f t="shared" si="4"/>
        <v>197</v>
      </c>
      <c r="B214" s="427" t="s">
        <v>38</v>
      </c>
      <c r="C214" s="387" t="s">
        <v>1337</v>
      </c>
      <c r="D214" s="388" t="s">
        <v>334</v>
      </c>
      <c r="E214" s="389">
        <v>145</v>
      </c>
      <c r="F214" s="421"/>
      <c r="G214" s="388"/>
      <c r="H214" s="388"/>
      <c r="I214" s="388"/>
      <c r="J214" s="422"/>
      <c r="K214" s="388"/>
      <c r="L214" s="388"/>
      <c r="M214" s="388"/>
      <c r="N214" s="388"/>
      <c r="O214" s="388"/>
      <c r="P214" s="388"/>
      <c r="Q214" s="403"/>
      <c r="R214" s="403"/>
      <c r="S214" s="403"/>
      <c r="T214" s="403"/>
      <c r="U214" s="403"/>
      <c r="V214" s="403"/>
      <c r="W214" s="403"/>
    </row>
    <row r="215" spans="1:23" ht="33.75">
      <c r="A215" s="426">
        <f t="shared" si="4"/>
        <v>198</v>
      </c>
      <c r="B215" s="427" t="s">
        <v>38</v>
      </c>
      <c r="C215" s="390" t="s">
        <v>1531</v>
      </c>
      <c r="D215" s="388" t="s">
        <v>334</v>
      </c>
      <c r="E215" s="389">
        <v>7</v>
      </c>
      <c r="F215" s="421"/>
      <c r="G215" s="388"/>
      <c r="H215" s="388"/>
      <c r="I215" s="388"/>
      <c r="J215" s="422"/>
      <c r="K215" s="388"/>
      <c r="L215" s="388"/>
      <c r="M215" s="388"/>
      <c r="N215" s="388"/>
      <c r="O215" s="388"/>
      <c r="P215" s="388"/>
      <c r="Q215" s="403"/>
      <c r="R215" s="403"/>
      <c r="S215" s="403"/>
      <c r="T215" s="403"/>
      <c r="U215" s="403"/>
      <c r="V215" s="403"/>
      <c r="W215" s="403"/>
    </row>
    <row r="216" spans="1:23" ht="11.25">
      <c r="A216" s="426">
        <f t="shared" si="4"/>
        <v>199</v>
      </c>
      <c r="B216" s="427" t="s">
        <v>38</v>
      </c>
      <c r="C216" s="387" t="s">
        <v>1532</v>
      </c>
      <c r="D216" s="388" t="s">
        <v>334</v>
      </c>
      <c r="E216" s="389">
        <v>7</v>
      </c>
      <c r="F216" s="421"/>
      <c r="G216" s="388"/>
      <c r="H216" s="388"/>
      <c r="I216" s="388"/>
      <c r="J216" s="422"/>
      <c r="K216" s="388"/>
      <c r="L216" s="388"/>
      <c r="M216" s="388"/>
      <c r="N216" s="388"/>
      <c r="O216" s="388"/>
      <c r="P216" s="388"/>
      <c r="Q216" s="403"/>
      <c r="R216" s="403"/>
      <c r="S216" s="403"/>
      <c r="T216" s="403"/>
      <c r="U216" s="403"/>
      <c r="V216" s="403"/>
      <c r="W216" s="403"/>
    </row>
    <row r="217" spans="1:23" ht="67.5">
      <c r="A217" s="426">
        <f t="shared" si="4"/>
        <v>200</v>
      </c>
      <c r="B217" s="427" t="s">
        <v>38</v>
      </c>
      <c r="C217" s="390" t="s">
        <v>1533</v>
      </c>
      <c r="D217" s="388" t="s">
        <v>316</v>
      </c>
      <c r="E217" s="389">
        <v>3</v>
      </c>
      <c r="F217" s="421"/>
      <c r="G217" s="388"/>
      <c r="H217" s="388"/>
      <c r="I217" s="388"/>
      <c r="J217" s="422"/>
      <c r="K217" s="388"/>
      <c r="L217" s="388"/>
      <c r="M217" s="388"/>
      <c r="N217" s="388"/>
      <c r="O217" s="388"/>
      <c r="P217" s="388"/>
      <c r="Q217" s="403"/>
      <c r="R217" s="403"/>
      <c r="S217" s="403"/>
      <c r="T217" s="403"/>
      <c r="U217" s="403"/>
      <c r="V217" s="403"/>
      <c r="W217" s="403"/>
    </row>
    <row r="218" spans="1:23" ht="67.5">
      <c r="A218" s="426">
        <f t="shared" si="4"/>
        <v>201</v>
      </c>
      <c r="B218" s="427" t="s">
        <v>38</v>
      </c>
      <c r="C218" s="387" t="s">
        <v>1533</v>
      </c>
      <c r="D218" s="388" t="s">
        <v>316</v>
      </c>
      <c r="E218" s="389">
        <v>3</v>
      </c>
      <c r="F218" s="421"/>
      <c r="G218" s="388"/>
      <c r="H218" s="388"/>
      <c r="I218" s="388"/>
      <c r="J218" s="422"/>
      <c r="K218" s="388"/>
      <c r="L218" s="388"/>
      <c r="M218" s="388"/>
      <c r="N218" s="388"/>
      <c r="O218" s="388"/>
      <c r="P218" s="388"/>
      <c r="Q218" s="403"/>
      <c r="R218" s="403"/>
      <c r="S218" s="403"/>
      <c r="T218" s="403"/>
      <c r="U218" s="403"/>
      <c r="V218" s="403"/>
      <c r="W218" s="403"/>
    </row>
    <row r="219" spans="1:23" ht="67.5">
      <c r="A219" s="426">
        <f t="shared" si="4"/>
        <v>202</v>
      </c>
      <c r="B219" s="427" t="s">
        <v>38</v>
      </c>
      <c r="C219" s="390" t="s">
        <v>1512</v>
      </c>
      <c r="D219" s="388" t="s">
        <v>316</v>
      </c>
      <c r="E219" s="389">
        <v>3</v>
      </c>
      <c r="F219" s="421"/>
      <c r="G219" s="388"/>
      <c r="H219" s="388"/>
      <c r="I219" s="388"/>
      <c r="J219" s="422"/>
      <c r="K219" s="388"/>
      <c r="L219" s="388"/>
      <c r="M219" s="388"/>
      <c r="N219" s="388"/>
      <c r="O219" s="388"/>
      <c r="P219" s="388"/>
      <c r="Q219" s="403"/>
      <c r="R219" s="403"/>
      <c r="S219" s="403"/>
      <c r="T219" s="403"/>
      <c r="U219" s="403"/>
      <c r="V219" s="403"/>
      <c r="W219" s="403"/>
    </row>
    <row r="220" spans="1:23" ht="67.5">
      <c r="A220" s="426">
        <f t="shared" si="4"/>
        <v>203</v>
      </c>
      <c r="B220" s="427" t="s">
        <v>38</v>
      </c>
      <c r="C220" s="387" t="s">
        <v>1512</v>
      </c>
      <c r="D220" s="388" t="s">
        <v>316</v>
      </c>
      <c r="E220" s="389">
        <v>3</v>
      </c>
      <c r="F220" s="421"/>
      <c r="G220" s="388"/>
      <c r="H220" s="388"/>
      <c r="I220" s="388"/>
      <c r="J220" s="422"/>
      <c r="K220" s="388"/>
      <c r="L220" s="388"/>
      <c r="M220" s="388"/>
      <c r="N220" s="388"/>
      <c r="O220" s="388"/>
      <c r="P220" s="388"/>
      <c r="Q220" s="403"/>
      <c r="R220" s="403"/>
      <c r="S220" s="403"/>
      <c r="T220" s="403"/>
      <c r="U220" s="403"/>
      <c r="V220" s="403"/>
      <c r="W220" s="403"/>
    </row>
    <row r="221" spans="1:23" ht="67.5">
      <c r="A221" s="426">
        <f t="shared" si="4"/>
        <v>204</v>
      </c>
      <c r="B221" s="427" t="s">
        <v>38</v>
      </c>
      <c r="C221" s="390" t="s">
        <v>1343</v>
      </c>
      <c r="D221" s="388" t="s">
        <v>316</v>
      </c>
      <c r="E221" s="389">
        <v>3</v>
      </c>
      <c r="F221" s="421"/>
      <c r="G221" s="388"/>
      <c r="H221" s="388"/>
      <c r="I221" s="388"/>
      <c r="J221" s="422"/>
      <c r="K221" s="388"/>
      <c r="L221" s="388"/>
      <c r="M221" s="388"/>
      <c r="N221" s="388"/>
      <c r="O221" s="388"/>
      <c r="P221" s="388"/>
      <c r="Q221" s="403"/>
      <c r="R221" s="403"/>
      <c r="S221" s="403"/>
      <c r="T221" s="403"/>
      <c r="U221" s="403"/>
      <c r="V221" s="403"/>
      <c r="W221" s="403"/>
    </row>
    <row r="222" spans="1:23" ht="67.5">
      <c r="A222" s="426">
        <f t="shared" si="4"/>
        <v>205</v>
      </c>
      <c r="B222" s="427" t="s">
        <v>38</v>
      </c>
      <c r="C222" s="387" t="s">
        <v>1343</v>
      </c>
      <c r="D222" s="388" t="s">
        <v>316</v>
      </c>
      <c r="E222" s="389">
        <v>3</v>
      </c>
      <c r="F222" s="421"/>
      <c r="G222" s="388"/>
      <c r="H222" s="388"/>
      <c r="I222" s="388"/>
      <c r="J222" s="422"/>
      <c r="K222" s="388"/>
      <c r="L222" s="388"/>
      <c r="M222" s="388"/>
      <c r="N222" s="388"/>
      <c r="O222" s="388"/>
      <c r="P222" s="388"/>
      <c r="Q222" s="403"/>
      <c r="R222" s="403"/>
      <c r="S222" s="403"/>
      <c r="T222" s="403"/>
      <c r="U222" s="403"/>
      <c r="V222" s="403"/>
      <c r="W222" s="403"/>
    </row>
    <row r="223" spans="1:23" ht="67.5">
      <c r="A223" s="426">
        <f t="shared" si="4"/>
        <v>206</v>
      </c>
      <c r="B223" s="427" t="s">
        <v>38</v>
      </c>
      <c r="C223" s="390" t="s">
        <v>1534</v>
      </c>
      <c r="D223" s="388" t="s">
        <v>316</v>
      </c>
      <c r="E223" s="389">
        <v>3</v>
      </c>
      <c r="F223" s="421"/>
      <c r="G223" s="388"/>
      <c r="H223" s="388"/>
      <c r="I223" s="388"/>
      <c r="J223" s="422"/>
      <c r="K223" s="388"/>
      <c r="L223" s="388"/>
      <c r="M223" s="388"/>
      <c r="N223" s="388"/>
      <c r="O223" s="388"/>
      <c r="P223" s="388"/>
      <c r="Q223" s="403"/>
      <c r="R223" s="403"/>
      <c r="S223" s="403"/>
      <c r="T223" s="403"/>
      <c r="U223" s="403"/>
      <c r="V223" s="403"/>
      <c r="W223" s="403"/>
    </row>
    <row r="224" spans="1:23" ht="67.5">
      <c r="A224" s="426">
        <f t="shared" si="4"/>
        <v>207</v>
      </c>
      <c r="B224" s="427" t="s">
        <v>38</v>
      </c>
      <c r="C224" s="387" t="s">
        <v>1534</v>
      </c>
      <c r="D224" s="388" t="s">
        <v>316</v>
      </c>
      <c r="E224" s="389">
        <v>3</v>
      </c>
      <c r="F224" s="421"/>
      <c r="G224" s="388"/>
      <c r="H224" s="388"/>
      <c r="I224" s="388"/>
      <c r="J224" s="422"/>
      <c r="K224" s="388"/>
      <c r="L224" s="388"/>
      <c r="M224" s="388"/>
      <c r="N224" s="388"/>
      <c r="O224" s="388"/>
      <c r="P224" s="388"/>
      <c r="Q224" s="403"/>
      <c r="R224" s="403"/>
      <c r="S224" s="403"/>
      <c r="T224" s="403"/>
      <c r="U224" s="403"/>
      <c r="V224" s="403"/>
      <c r="W224" s="403"/>
    </row>
    <row r="225" spans="1:23" ht="67.5">
      <c r="A225" s="426">
        <f t="shared" si="4"/>
        <v>208</v>
      </c>
      <c r="B225" s="427" t="s">
        <v>38</v>
      </c>
      <c r="C225" s="390" t="s">
        <v>1535</v>
      </c>
      <c r="D225" s="388" t="s">
        <v>316</v>
      </c>
      <c r="E225" s="389">
        <v>1</v>
      </c>
      <c r="F225" s="421"/>
      <c r="G225" s="388"/>
      <c r="H225" s="388"/>
      <c r="I225" s="388"/>
      <c r="J225" s="422"/>
      <c r="K225" s="388"/>
      <c r="L225" s="388"/>
      <c r="M225" s="388"/>
      <c r="N225" s="388"/>
      <c r="O225" s="388"/>
      <c r="P225" s="388"/>
      <c r="Q225" s="403"/>
      <c r="R225" s="403"/>
      <c r="S225" s="403"/>
      <c r="T225" s="403"/>
      <c r="U225" s="403"/>
      <c r="V225" s="403"/>
      <c r="W225" s="403"/>
    </row>
    <row r="226" spans="1:23" ht="67.5">
      <c r="A226" s="426">
        <f t="shared" si="4"/>
        <v>209</v>
      </c>
      <c r="B226" s="427" t="s">
        <v>38</v>
      </c>
      <c r="C226" s="387" t="s">
        <v>1535</v>
      </c>
      <c r="D226" s="388" t="s">
        <v>316</v>
      </c>
      <c r="E226" s="389">
        <v>1</v>
      </c>
      <c r="F226" s="421"/>
      <c r="G226" s="388"/>
      <c r="H226" s="388"/>
      <c r="I226" s="388"/>
      <c r="J226" s="422"/>
      <c r="K226" s="388"/>
      <c r="L226" s="388"/>
      <c r="M226" s="388"/>
      <c r="N226" s="388"/>
      <c r="O226" s="388"/>
      <c r="P226" s="388"/>
      <c r="Q226" s="403"/>
      <c r="R226" s="403"/>
      <c r="S226" s="403"/>
      <c r="T226" s="403"/>
      <c r="U226" s="403"/>
      <c r="V226" s="403"/>
      <c r="W226" s="403"/>
    </row>
    <row r="227" spans="1:23" ht="67.5">
      <c r="A227" s="426">
        <f t="shared" si="4"/>
        <v>210</v>
      </c>
      <c r="B227" s="427" t="s">
        <v>38</v>
      </c>
      <c r="C227" s="390" t="s">
        <v>1536</v>
      </c>
      <c r="D227" s="388" t="s">
        <v>316</v>
      </c>
      <c r="E227" s="389">
        <v>1</v>
      </c>
      <c r="F227" s="421"/>
      <c r="G227" s="388"/>
      <c r="H227" s="388"/>
      <c r="I227" s="388"/>
      <c r="J227" s="422"/>
      <c r="K227" s="388"/>
      <c r="L227" s="388"/>
      <c r="M227" s="388"/>
      <c r="N227" s="388"/>
      <c r="O227" s="388"/>
      <c r="P227" s="388"/>
      <c r="Q227" s="403"/>
      <c r="R227" s="403"/>
      <c r="S227" s="403"/>
      <c r="T227" s="403"/>
      <c r="U227" s="403"/>
      <c r="V227" s="403"/>
      <c r="W227" s="403"/>
    </row>
    <row r="228" spans="1:23" ht="67.5">
      <c r="A228" s="426">
        <f t="shared" si="4"/>
        <v>211</v>
      </c>
      <c r="B228" s="427" t="s">
        <v>38</v>
      </c>
      <c r="C228" s="387" t="s">
        <v>1536</v>
      </c>
      <c r="D228" s="388" t="s">
        <v>316</v>
      </c>
      <c r="E228" s="389">
        <v>1</v>
      </c>
      <c r="F228" s="421"/>
      <c r="G228" s="388"/>
      <c r="H228" s="388"/>
      <c r="I228" s="388"/>
      <c r="J228" s="422"/>
      <c r="K228" s="388"/>
      <c r="L228" s="388"/>
      <c r="M228" s="388"/>
      <c r="N228" s="388"/>
      <c r="O228" s="388"/>
      <c r="P228" s="388"/>
      <c r="Q228" s="403"/>
      <c r="R228" s="403"/>
      <c r="S228" s="403"/>
      <c r="T228" s="403"/>
      <c r="U228" s="403"/>
      <c r="V228" s="403"/>
      <c r="W228" s="403"/>
    </row>
    <row r="229" spans="1:23" ht="56.25">
      <c r="A229" s="426">
        <f t="shared" si="4"/>
        <v>212</v>
      </c>
      <c r="B229" s="427" t="s">
        <v>38</v>
      </c>
      <c r="C229" s="390" t="s">
        <v>1537</v>
      </c>
      <c r="D229" s="388" t="s">
        <v>316</v>
      </c>
      <c r="E229" s="389">
        <v>1</v>
      </c>
      <c r="F229" s="421"/>
      <c r="G229" s="388"/>
      <c r="H229" s="388"/>
      <c r="I229" s="388"/>
      <c r="J229" s="422"/>
      <c r="K229" s="388"/>
      <c r="L229" s="388"/>
      <c r="M229" s="388"/>
      <c r="N229" s="388"/>
      <c r="O229" s="388"/>
      <c r="P229" s="388"/>
      <c r="Q229" s="403"/>
      <c r="R229" s="403"/>
      <c r="S229" s="403"/>
      <c r="T229" s="403"/>
      <c r="U229" s="403"/>
      <c r="V229" s="403"/>
      <c r="W229" s="403"/>
    </row>
    <row r="230" spans="1:23" ht="56.25">
      <c r="A230" s="426">
        <f t="shared" si="4"/>
        <v>213</v>
      </c>
      <c r="B230" s="427" t="s">
        <v>38</v>
      </c>
      <c r="C230" s="387" t="s">
        <v>1537</v>
      </c>
      <c r="D230" s="388" t="s">
        <v>316</v>
      </c>
      <c r="E230" s="389">
        <v>1</v>
      </c>
      <c r="F230" s="421"/>
      <c r="G230" s="388"/>
      <c r="H230" s="388"/>
      <c r="I230" s="388"/>
      <c r="J230" s="422"/>
      <c r="K230" s="388"/>
      <c r="L230" s="388"/>
      <c r="M230" s="388"/>
      <c r="N230" s="388"/>
      <c r="O230" s="388"/>
      <c r="P230" s="388"/>
      <c r="Q230" s="403"/>
      <c r="R230" s="403"/>
      <c r="S230" s="403"/>
      <c r="T230" s="403"/>
      <c r="U230" s="403"/>
      <c r="V230" s="403"/>
      <c r="W230" s="403"/>
    </row>
    <row r="231" spans="1:23" ht="56.25">
      <c r="A231" s="426">
        <f t="shared" si="4"/>
        <v>214</v>
      </c>
      <c r="B231" s="427" t="s">
        <v>38</v>
      </c>
      <c r="C231" s="390" t="s">
        <v>1538</v>
      </c>
      <c r="D231" s="388" t="s">
        <v>316</v>
      </c>
      <c r="E231" s="389">
        <v>2</v>
      </c>
      <c r="F231" s="421"/>
      <c r="G231" s="388"/>
      <c r="H231" s="388"/>
      <c r="I231" s="388"/>
      <c r="J231" s="422"/>
      <c r="K231" s="388"/>
      <c r="L231" s="388"/>
      <c r="M231" s="388"/>
      <c r="N231" s="388"/>
      <c r="O231" s="388"/>
      <c r="P231" s="388"/>
      <c r="Q231" s="403"/>
      <c r="R231" s="403"/>
      <c r="S231" s="403"/>
      <c r="T231" s="403"/>
      <c r="U231" s="403"/>
      <c r="V231" s="403"/>
      <c r="W231" s="403"/>
    </row>
    <row r="232" spans="1:23" ht="56.25">
      <c r="A232" s="426">
        <f t="shared" si="4"/>
        <v>215</v>
      </c>
      <c r="B232" s="427" t="s">
        <v>38</v>
      </c>
      <c r="C232" s="387" t="s">
        <v>1538</v>
      </c>
      <c r="D232" s="388" t="s">
        <v>316</v>
      </c>
      <c r="E232" s="389">
        <v>2</v>
      </c>
      <c r="F232" s="421"/>
      <c r="G232" s="388"/>
      <c r="H232" s="388"/>
      <c r="I232" s="388"/>
      <c r="J232" s="422"/>
      <c r="K232" s="388"/>
      <c r="L232" s="388"/>
      <c r="M232" s="388"/>
      <c r="N232" s="388"/>
      <c r="O232" s="388"/>
      <c r="P232" s="388"/>
      <c r="Q232" s="403"/>
      <c r="R232" s="403"/>
      <c r="S232" s="403"/>
      <c r="T232" s="403"/>
      <c r="U232" s="403"/>
      <c r="V232" s="403"/>
      <c r="W232" s="403"/>
    </row>
    <row r="233" spans="1:23" ht="56.25">
      <c r="A233" s="426">
        <f t="shared" si="4"/>
        <v>216</v>
      </c>
      <c r="B233" s="427" t="s">
        <v>38</v>
      </c>
      <c r="C233" s="390" t="s">
        <v>1539</v>
      </c>
      <c r="D233" s="388" t="s">
        <v>316</v>
      </c>
      <c r="E233" s="389">
        <v>1</v>
      </c>
      <c r="F233" s="421"/>
      <c r="G233" s="388"/>
      <c r="H233" s="388"/>
      <c r="I233" s="388"/>
      <c r="J233" s="422"/>
      <c r="K233" s="388"/>
      <c r="L233" s="388"/>
      <c r="M233" s="388"/>
      <c r="N233" s="388"/>
      <c r="O233" s="388"/>
      <c r="P233" s="388"/>
      <c r="Q233" s="403"/>
      <c r="R233" s="403"/>
      <c r="S233" s="403"/>
      <c r="T233" s="403"/>
      <c r="U233" s="403"/>
      <c r="V233" s="403"/>
      <c r="W233" s="403"/>
    </row>
    <row r="234" spans="1:23" ht="56.25">
      <c r="A234" s="426">
        <f t="shared" si="4"/>
        <v>217</v>
      </c>
      <c r="B234" s="427" t="s">
        <v>38</v>
      </c>
      <c r="C234" s="387" t="s">
        <v>1539</v>
      </c>
      <c r="D234" s="388" t="s">
        <v>316</v>
      </c>
      <c r="E234" s="389">
        <v>1</v>
      </c>
      <c r="F234" s="421"/>
      <c r="G234" s="388"/>
      <c r="H234" s="388"/>
      <c r="I234" s="388"/>
      <c r="J234" s="422"/>
      <c r="K234" s="388"/>
      <c r="L234" s="388"/>
      <c r="M234" s="388"/>
      <c r="N234" s="388"/>
      <c r="O234" s="388"/>
      <c r="P234" s="388"/>
      <c r="Q234" s="403"/>
      <c r="R234" s="403"/>
      <c r="S234" s="403"/>
      <c r="T234" s="403"/>
      <c r="U234" s="403"/>
      <c r="V234" s="403"/>
      <c r="W234" s="403"/>
    </row>
    <row r="235" spans="1:23" ht="67.5">
      <c r="A235" s="426">
        <f t="shared" si="4"/>
        <v>218</v>
      </c>
      <c r="B235" s="427" t="s">
        <v>38</v>
      </c>
      <c r="C235" s="390" t="s">
        <v>1540</v>
      </c>
      <c r="D235" s="388" t="s">
        <v>316</v>
      </c>
      <c r="E235" s="389">
        <v>4</v>
      </c>
      <c r="F235" s="421"/>
      <c r="G235" s="388"/>
      <c r="H235" s="388"/>
      <c r="I235" s="388"/>
      <c r="J235" s="422"/>
      <c r="K235" s="388"/>
      <c r="L235" s="388"/>
      <c r="M235" s="388"/>
      <c r="N235" s="388"/>
      <c r="O235" s="388"/>
      <c r="P235" s="388"/>
      <c r="Q235" s="403"/>
      <c r="R235" s="403"/>
      <c r="S235" s="403"/>
      <c r="T235" s="403"/>
      <c r="U235" s="403"/>
      <c r="V235" s="403"/>
      <c r="W235" s="403"/>
    </row>
    <row r="236" spans="1:23" ht="67.5">
      <c r="A236" s="426">
        <f t="shared" si="4"/>
        <v>219</v>
      </c>
      <c r="B236" s="427" t="s">
        <v>38</v>
      </c>
      <c r="C236" s="387" t="s">
        <v>1541</v>
      </c>
      <c r="D236" s="388" t="s">
        <v>316</v>
      </c>
      <c r="E236" s="389">
        <v>4</v>
      </c>
      <c r="F236" s="421"/>
      <c r="G236" s="388"/>
      <c r="H236" s="388"/>
      <c r="I236" s="388"/>
      <c r="J236" s="422"/>
      <c r="K236" s="388"/>
      <c r="L236" s="388"/>
      <c r="M236" s="388"/>
      <c r="N236" s="388"/>
      <c r="O236" s="388"/>
      <c r="P236" s="388"/>
      <c r="Q236" s="403"/>
      <c r="R236" s="403"/>
      <c r="S236" s="403"/>
      <c r="T236" s="403"/>
      <c r="U236" s="403"/>
      <c r="V236" s="403"/>
      <c r="W236" s="403"/>
    </row>
    <row r="237" spans="1:23" ht="67.5">
      <c r="A237" s="426">
        <f t="shared" si="4"/>
        <v>220</v>
      </c>
      <c r="B237" s="427" t="s">
        <v>38</v>
      </c>
      <c r="C237" s="390" t="s">
        <v>1542</v>
      </c>
      <c r="D237" s="388" t="s">
        <v>316</v>
      </c>
      <c r="E237" s="389">
        <v>12</v>
      </c>
      <c r="F237" s="421"/>
      <c r="G237" s="388"/>
      <c r="H237" s="388"/>
      <c r="I237" s="388"/>
      <c r="J237" s="422"/>
      <c r="K237" s="388"/>
      <c r="L237" s="388"/>
      <c r="M237" s="388"/>
      <c r="N237" s="388"/>
      <c r="O237" s="388"/>
      <c r="P237" s="388"/>
      <c r="Q237" s="403"/>
      <c r="R237" s="403"/>
      <c r="S237" s="403"/>
      <c r="T237" s="403"/>
      <c r="U237" s="403"/>
      <c r="V237" s="403"/>
      <c r="W237" s="403"/>
    </row>
    <row r="238" spans="1:23" ht="67.5">
      <c r="A238" s="426">
        <f t="shared" si="4"/>
        <v>221</v>
      </c>
      <c r="B238" s="427" t="s">
        <v>38</v>
      </c>
      <c r="C238" s="387" t="s">
        <v>1543</v>
      </c>
      <c r="D238" s="388" t="s">
        <v>316</v>
      </c>
      <c r="E238" s="389">
        <v>12</v>
      </c>
      <c r="F238" s="421"/>
      <c r="G238" s="388"/>
      <c r="H238" s="388"/>
      <c r="I238" s="388"/>
      <c r="J238" s="422"/>
      <c r="K238" s="388"/>
      <c r="L238" s="388"/>
      <c r="M238" s="388"/>
      <c r="N238" s="388"/>
      <c r="O238" s="388"/>
      <c r="P238" s="388"/>
      <c r="Q238" s="403"/>
      <c r="R238" s="403"/>
      <c r="S238" s="403"/>
      <c r="T238" s="403"/>
      <c r="U238" s="403"/>
      <c r="V238" s="403"/>
      <c r="W238" s="403"/>
    </row>
    <row r="239" spans="1:23" ht="67.5">
      <c r="A239" s="426">
        <f t="shared" si="4"/>
        <v>222</v>
      </c>
      <c r="B239" s="427" t="s">
        <v>38</v>
      </c>
      <c r="C239" s="390" t="s">
        <v>1544</v>
      </c>
      <c r="D239" s="388" t="s">
        <v>316</v>
      </c>
      <c r="E239" s="389">
        <v>1</v>
      </c>
      <c r="F239" s="421"/>
      <c r="G239" s="388"/>
      <c r="H239" s="388"/>
      <c r="I239" s="388"/>
      <c r="J239" s="422"/>
      <c r="K239" s="388"/>
      <c r="L239" s="388"/>
      <c r="M239" s="388"/>
      <c r="N239" s="388"/>
      <c r="O239" s="388"/>
      <c r="P239" s="388"/>
      <c r="Q239" s="403"/>
      <c r="R239" s="403"/>
      <c r="S239" s="403"/>
      <c r="T239" s="403"/>
      <c r="U239" s="403"/>
      <c r="V239" s="403"/>
      <c r="W239" s="403"/>
    </row>
    <row r="240" spans="1:23" ht="67.5">
      <c r="A240" s="426">
        <f t="shared" si="4"/>
        <v>223</v>
      </c>
      <c r="B240" s="427" t="s">
        <v>38</v>
      </c>
      <c r="C240" s="387" t="s">
        <v>1545</v>
      </c>
      <c r="D240" s="388" t="s">
        <v>316</v>
      </c>
      <c r="E240" s="389">
        <v>1</v>
      </c>
      <c r="F240" s="421"/>
      <c r="G240" s="388"/>
      <c r="H240" s="388"/>
      <c r="I240" s="388"/>
      <c r="J240" s="422"/>
      <c r="K240" s="388"/>
      <c r="L240" s="388"/>
      <c r="M240" s="388"/>
      <c r="N240" s="388"/>
      <c r="O240" s="388"/>
      <c r="P240" s="388"/>
      <c r="Q240" s="403"/>
      <c r="R240" s="403"/>
      <c r="S240" s="403"/>
      <c r="T240" s="403"/>
      <c r="U240" s="403"/>
      <c r="V240" s="403"/>
      <c r="W240" s="403"/>
    </row>
    <row r="241" spans="1:23" ht="67.5">
      <c r="A241" s="426">
        <f t="shared" si="4"/>
        <v>224</v>
      </c>
      <c r="B241" s="427" t="s">
        <v>38</v>
      </c>
      <c r="C241" s="390" t="s">
        <v>1546</v>
      </c>
      <c r="D241" s="388" t="s">
        <v>316</v>
      </c>
      <c r="E241" s="389">
        <v>1</v>
      </c>
      <c r="F241" s="421"/>
      <c r="G241" s="388"/>
      <c r="H241" s="388"/>
      <c r="I241" s="388"/>
      <c r="J241" s="422"/>
      <c r="K241" s="388"/>
      <c r="L241" s="388"/>
      <c r="M241" s="388"/>
      <c r="N241" s="388"/>
      <c r="O241" s="388"/>
      <c r="P241" s="388"/>
      <c r="Q241" s="403"/>
      <c r="R241" s="403"/>
      <c r="S241" s="403"/>
      <c r="T241" s="403"/>
      <c r="U241" s="403"/>
      <c r="V241" s="403"/>
      <c r="W241" s="403"/>
    </row>
    <row r="242" spans="1:23" ht="67.5">
      <c r="A242" s="426">
        <f t="shared" si="4"/>
        <v>225</v>
      </c>
      <c r="B242" s="427" t="s">
        <v>38</v>
      </c>
      <c r="C242" s="387" t="s">
        <v>1547</v>
      </c>
      <c r="D242" s="388" t="s">
        <v>316</v>
      </c>
      <c r="E242" s="389">
        <v>1</v>
      </c>
      <c r="F242" s="421"/>
      <c r="G242" s="388"/>
      <c r="H242" s="388"/>
      <c r="I242" s="388"/>
      <c r="J242" s="422"/>
      <c r="K242" s="388"/>
      <c r="L242" s="388"/>
      <c r="M242" s="388"/>
      <c r="N242" s="388"/>
      <c r="O242" s="388"/>
      <c r="P242" s="388"/>
      <c r="Q242" s="403"/>
      <c r="R242" s="403"/>
      <c r="S242" s="403"/>
      <c r="T242" s="403"/>
      <c r="U242" s="403"/>
      <c r="V242" s="403"/>
      <c r="W242" s="403"/>
    </row>
    <row r="243" spans="1:23" ht="22.5">
      <c r="A243" s="426">
        <f t="shared" si="4"/>
        <v>226</v>
      </c>
      <c r="B243" s="427" t="s">
        <v>38</v>
      </c>
      <c r="C243" s="390" t="s">
        <v>1548</v>
      </c>
      <c r="D243" s="388" t="s">
        <v>316</v>
      </c>
      <c r="E243" s="389">
        <v>1</v>
      </c>
      <c r="F243" s="421"/>
      <c r="G243" s="388"/>
      <c r="H243" s="388"/>
      <c r="I243" s="388"/>
      <c r="J243" s="422"/>
      <c r="K243" s="388"/>
      <c r="L243" s="388"/>
      <c r="M243" s="388"/>
      <c r="N243" s="388"/>
      <c r="O243" s="388"/>
      <c r="P243" s="388"/>
      <c r="Q243" s="403"/>
      <c r="R243" s="403"/>
      <c r="S243" s="403"/>
      <c r="T243" s="403"/>
      <c r="U243" s="403"/>
      <c r="V243" s="403"/>
      <c r="W243" s="403"/>
    </row>
    <row r="244" spans="1:23" ht="11.25">
      <c r="A244" s="426">
        <f t="shared" si="4"/>
        <v>227</v>
      </c>
      <c r="B244" s="427" t="s">
        <v>38</v>
      </c>
      <c r="C244" s="387" t="s">
        <v>1549</v>
      </c>
      <c r="D244" s="388" t="s">
        <v>316</v>
      </c>
      <c r="E244" s="389">
        <v>1</v>
      </c>
      <c r="F244" s="421"/>
      <c r="G244" s="388"/>
      <c r="H244" s="388"/>
      <c r="I244" s="388"/>
      <c r="J244" s="422"/>
      <c r="K244" s="388"/>
      <c r="L244" s="388"/>
      <c r="M244" s="388"/>
      <c r="N244" s="388"/>
      <c r="O244" s="388"/>
      <c r="P244" s="388"/>
      <c r="Q244" s="403"/>
      <c r="R244" s="403"/>
      <c r="S244" s="403"/>
      <c r="T244" s="403"/>
      <c r="U244" s="403"/>
      <c r="V244" s="403"/>
      <c r="W244" s="403"/>
    </row>
    <row r="245" spans="1:23" ht="11.25">
      <c r="A245" s="426">
        <f t="shared" si="4"/>
        <v>228</v>
      </c>
      <c r="B245" s="427" t="s">
        <v>38</v>
      </c>
      <c r="C245" s="390" t="s">
        <v>1550</v>
      </c>
      <c r="D245" s="388" t="s">
        <v>4</v>
      </c>
      <c r="E245" s="389">
        <v>1</v>
      </c>
      <c r="F245" s="421"/>
      <c r="G245" s="388"/>
      <c r="H245" s="388"/>
      <c r="I245" s="388"/>
      <c r="J245" s="422"/>
      <c r="K245" s="388"/>
      <c r="L245" s="388"/>
      <c r="M245" s="388"/>
      <c r="N245" s="388"/>
      <c r="O245" s="388"/>
      <c r="P245" s="388"/>
      <c r="Q245" s="403"/>
      <c r="R245" s="403"/>
      <c r="S245" s="403"/>
      <c r="T245" s="403"/>
      <c r="U245" s="403"/>
      <c r="V245" s="403"/>
      <c r="W245" s="403"/>
    </row>
    <row r="246" spans="1:23" ht="11.25">
      <c r="A246" s="426">
        <f t="shared" si="4"/>
        <v>229</v>
      </c>
      <c r="B246" s="427" t="s">
        <v>38</v>
      </c>
      <c r="C246" s="387" t="s">
        <v>1296</v>
      </c>
      <c r="D246" s="388" t="s">
        <v>4</v>
      </c>
      <c r="E246" s="389">
        <v>1</v>
      </c>
      <c r="F246" s="421"/>
      <c r="G246" s="388"/>
      <c r="H246" s="388"/>
      <c r="I246" s="388"/>
      <c r="J246" s="422"/>
      <c r="K246" s="388"/>
      <c r="L246" s="388"/>
      <c r="M246" s="388"/>
      <c r="N246" s="388"/>
      <c r="O246" s="388"/>
      <c r="P246" s="388"/>
      <c r="Q246" s="403"/>
      <c r="R246" s="403"/>
      <c r="S246" s="403"/>
      <c r="T246" s="403"/>
      <c r="U246" s="403"/>
      <c r="V246" s="403"/>
      <c r="W246" s="403"/>
    </row>
    <row r="247" spans="1:23" ht="11.25">
      <c r="A247" s="426">
        <f t="shared" si="4"/>
        <v>230</v>
      </c>
      <c r="B247" s="427" t="s">
        <v>38</v>
      </c>
      <c r="C247" s="390" t="s">
        <v>1551</v>
      </c>
      <c r="D247" s="388" t="s">
        <v>4</v>
      </c>
      <c r="E247" s="389">
        <v>5</v>
      </c>
      <c r="F247" s="421"/>
      <c r="G247" s="388"/>
      <c r="H247" s="388"/>
      <c r="I247" s="388"/>
      <c r="J247" s="422"/>
      <c r="K247" s="388"/>
      <c r="L247" s="388"/>
      <c r="M247" s="388"/>
      <c r="N247" s="388"/>
      <c r="O247" s="388"/>
      <c r="P247" s="388"/>
      <c r="Q247" s="403"/>
      <c r="R247" s="403"/>
      <c r="S247" s="403"/>
      <c r="T247" s="403"/>
      <c r="U247" s="403"/>
      <c r="V247" s="403"/>
      <c r="W247" s="403"/>
    </row>
    <row r="248" spans="1:23" ht="11.25">
      <c r="A248" s="426">
        <f t="shared" si="4"/>
        <v>231</v>
      </c>
      <c r="B248" s="427" t="s">
        <v>38</v>
      </c>
      <c r="C248" s="387" t="s">
        <v>1298</v>
      </c>
      <c r="D248" s="388" t="s">
        <v>4</v>
      </c>
      <c r="E248" s="389">
        <v>5</v>
      </c>
      <c r="F248" s="421"/>
      <c r="G248" s="388"/>
      <c r="H248" s="388"/>
      <c r="I248" s="388"/>
      <c r="J248" s="422"/>
      <c r="K248" s="388"/>
      <c r="L248" s="388"/>
      <c r="M248" s="388"/>
      <c r="N248" s="388"/>
      <c r="O248" s="388"/>
      <c r="P248" s="388"/>
      <c r="Q248" s="403"/>
      <c r="R248" s="403"/>
      <c r="S248" s="403"/>
      <c r="T248" s="403"/>
      <c r="U248" s="403"/>
      <c r="V248" s="403"/>
      <c r="W248" s="403"/>
    </row>
    <row r="249" spans="1:23" ht="11.25">
      <c r="A249" s="426">
        <f t="shared" si="4"/>
        <v>232</v>
      </c>
      <c r="B249" s="427" t="s">
        <v>38</v>
      </c>
      <c r="C249" s="390" t="s">
        <v>1552</v>
      </c>
      <c r="D249" s="388" t="s">
        <v>4</v>
      </c>
      <c r="E249" s="389">
        <v>2</v>
      </c>
      <c r="F249" s="421"/>
      <c r="G249" s="388"/>
      <c r="H249" s="388"/>
      <c r="I249" s="388"/>
      <c r="J249" s="422"/>
      <c r="K249" s="388"/>
      <c r="L249" s="388"/>
      <c r="M249" s="388"/>
      <c r="N249" s="388"/>
      <c r="O249" s="388"/>
      <c r="P249" s="388"/>
      <c r="Q249" s="403"/>
      <c r="R249" s="403"/>
      <c r="S249" s="403"/>
      <c r="T249" s="403"/>
      <c r="U249" s="403"/>
      <c r="V249" s="403"/>
      <c r="W249" s="403"/>
    </row>
    <row r="250" spans="1:23" ht="11.25">
      <c r="A250" s="426">
        <f t="shared" si="4"/>
        <v>233</v>
      </c>
      <c r="B250" s="427" t="s">
        <v>38</v>
      </c>
      <c r="C250" s="387" t="s">
        <v>1300</v>
      </c>
      <c r="D250" s="388" t="s">
        <v>4</v>
      </c>
      <c r="E250" s="389">
        <v>2</v>
      </c>
      <c r="F250" s="421"/>
      <c r="G250" s="388"/>
      <c r="H250" s="388"/>
      <c r="I250" s="388"/>
      <c r="J250" s="422"/>
      <c r="K250" s="388"/>
      <c r="L250" s="388"/>
      <c r="M250" s="388"/>
      <c r="N250" s="388"/>
      <c r="O250" s="388"/>
      <c r="P250" s="388"/>
      <c r="Q250" s="403"/>
      <c r="R250" s="403"/>
      <c r="S250" s="403"/>
      <c r="T250" s="403"/>
      <c r="U250" s="403"/>
      <c r="V250" s="403"/>
      <c r="W250" s="403"/>
    </row>
    <row r="251" spans="1:23" ht="11.25">
      <c r="A251" s="426">
        <f t="shared" si="4"/>
        <v>234</v>
      </c>
      <c r="B251" s="427" t="s">
        <v>38</v>
      </c>
      <c r="C251" s="390" t="s">
        <v>1553</v>
      </c>
      <c r="D251" s="388" t="s">
        <v>4</v>
      </c>
      <c r="E251" s="389">
        <v>4</v>
      </c>
      <c r="F251" s="421"/>
      <c r="G251" s="388"/>
      <c r="H251" s="388"/>
      <c r="I251" s="388"/>
      <c r="J251" s="422"/>
      <c r="K251" s="388"/>
      <c r="L251" s="388"/>
      <c r="M251" s="388"/>
      <c r="N251" s="388"/>
      <c r="O251" s="388"/>
      <c r="P251" s="388"/>
      <c r="Q251" s="403"/>
      <c r="R251" s="403"/>
      <c r="S251" s="403"/>
      <c r="T251" s="403"/>
      <c r="U251" s="403"/>
      <c r="V251" s="403"/>
      <c r="W251" s="403"/>
    </row>
    <row r="252" spans="1:23" ht="11.25">
      <c r="A252" s="426">
        <f t="shared" si="4"/>
        <v>235</v>
      </c>
      <c r="B252" s="427" t="s">
        <v>38</v>
      </c>
      <c r="C252" s="387" t="s">
        <v>1302</v>
      </c>
      <c r="D252" s="388" t="s">
        <v>4</v>
      </c>
      <c r="E252" s="389">
        <v>4</v>
      </c>
      <c r="F252" s="421"/>
      <c r="G252" s="388"/>
      <c r="H252" s="388"/>
      <c r="I252" s="388"/>
      <c r="J252" s="422"/>
      <c r="K252" s="388"/>
      <c r="L252" s="388"/>
      <c r="M252" s="388"/>
      <c r="N252" s="388"/>
      <c r="O252" s="388"/>
      <c r="P252" s="388"/>
      <c r="Q252" s="403"/>
      <c r="R252" s="403"/>
      <c r="S252" s="403"/>
      <c r="T252" s="403"/>
      <c r="U252" s="403"/>
      <c r="V252" s="403"/>
      <c r="W252" s="403"/>
    </row>
    <row r="253" spans="1:23" ht="11.25">
      <c r="A253" s="426">
        <f t="shared" si="4"/>
        <v>236</v>
      </c>
      <c r="B253" s="427" t="s">
        <v>38</v>
      </c>
      <c r="C253" s="390" t="s">
        <v>1305</v>
      </c>
      <c r="D253" s="388" t="s">
        <v>316</v>
      </c>
      <c r="E253" s="389">
        <v>1</v>
      </c>
      <c r="F253" s="421"/>
      <c r="G253" s="388"/>
      <c r="H253" s="388"/>
      <c r="I253" s="388"/>
      <c r="J253" s="422"/>
      <c r="K253" s="388"/>
      <c r="L253" s="388"/>
      <c r="M253" s="388"/>
      <c r="N253" s="388"/>
      <c r="O253" s="388"/>
      <c r="P253" s="388"/>
      <c r="Q253" s="403"/>
      <c r="R253" s="403"/>
      <c r="S253" s="403"/>
      <c r="T253" s="403"/>
      <c r="U253" s="403"/>
      <c r="V253" s="403"/>
      <c r="W253" s="403"/>
    </row>
    <row r="254" spans="1:23" ht="11.25">
      <c r="A254" s="426">
        <f t="shared" si="4"/>
        <v>237</v>
      </c>
      <c r="B254" s="427" t="s">
        <v>38</v>
      </c>
      <c r="C254" s="387" t="s">
        <v>1554</v>
      </c>
      <c r="D254" s="388" t="s">
        <v>316</v>
      </c>
      <c r="E254" s="389">
        <v>1</v>
      </c>
      <c r="F254" s="421"/>
      <c r="G254" s="388"/>
      <c r="H254" s="388"/>
      <c r="I254" s="388"/>
      <c r="J254" s="422"/>
      <c r="K254" s="388"/>
      <c r="L254" s="388"/>
      <c r="M254" s="388"/>
      <c r="N254" s="388"/>
      <c r="O254" s="388"/>
      <c r="P254" s="388"/>
      <c r="Q254" s="403"/>
      <c r="R254" s="403"/>
      <c r="S254" s="403"/>
      <c r="T254" s="403"/>
      <c r="U254" s="403"/>
      <c r="V254" s="403"/>
      <c r="W254" s="403"/>
    </row>
    <row r="255" spans="1:23" ht="11.25">
      <c r="A255" s="426">
        <f t="shared" si="4"/>
        <v>238</v>
      </c>
      <c r="B255" s="427" t="s">
        <v>38</v>
      </c>
      <c r="C255" s="390" t="s">
        <v>1307</v>
      </c>
      <c r="D255" s="388" t="s">
        <v>316</v>
      </c>
      <c r="E255" s="389">
        <v>2</v>
      </c>
      <c r="F255" s="421"/>
      <c r="G255" s="388"/>
      <c r="H255" s="388"/>
      <c r="I255" s="388"/>
      <c r="J255" s="422"/>
      <c r="K255" s="388"/>
      <c r="L255" s="388"/>
      <c r="M255" s="388"/>
      <c r="N255" s="388"/>
      <c r="O255" s="388"/>
      <c r="P255" s="388"/>
      <c r="Q255" s="403"/>
      <c r="R255" s="403"/>
      <c r="S255" s="403"/>
      <c r="T255" s="403"/>
      <c r="U255" s="403"/>
      <c r="V255" s="403"/>
      <c r="W255" s="403"/>
    </row>
    <row r="256" spans="1:23" ht="11.25">
      <c r="A256" s="426">
        <f t="shared" si="4"/>
        <v>239</v>
      </c>
      <c r="B256" s="427" t="s">
        <v>38</v>
      </c>
      <c r="C256" s="387" t="s">
        <v>1555</v>
      </c>
      <c r="D256" s="388" t="s">
        <v>316</v>
      </c>
      <c r="E256" s="389">
        <v>2</v>
      </c>
      <c r="F256" s="421"/>
      <c r="G256" s="388"/>
      <c r="H256" s="388"/>
      <c r="I256" s="388"/>
      <c r="J256" s="422"/>
      <c r="K256" s="388"/>
      <c r="L256" s="388"/>
      <c r="M256" s="388"/>
      <c r="N256" s="388"/>
      <c r="O256" s="388"/>
      <c r="P256" s="388"/>
      <c r="Q256" s="403"/>
      <c r="R256" s="403"/>
      <c r="S256" s="403"/>
      <c r="T256" s="403"/>
      <c r="U256" s="403"/>
      <c r="V256" s="403"/>
      <c r="W256" s="403"/>
    </row>
    <row r="257" spans="1:23" ht="11.25">
      <c r="A257" s="426">
        <f t="shared" si="4"/>
        <v>240</v>
      </c>
      <c r="B257" s="427" t="s">
        <v>38</v>
      </c>
      <c r="C257" s="390" t="s">
        <v>1556</v>
      </c>
      <c r="D257" s="388" t="s">
        <v>4</v>
      </c>
      <c r="E257" s="389">
        <v>1</v>
      </c>
      <c r="F257" s="421"/>
      <c r="G257" s="388"/>
      <c r="H257" s="388"/>
      <c r="I257" s="388"/>
      <c r="J257" s="422"/>
      <c r="K257" s="388"/>
      <c r="L257" s="388"/>
      <c r="M257" s="388"/>
      <c r="N257" s="388"/>
      <c r="O257" s="388"/>
      <c r="P257" s="388"/>
      <c r="Q257" s="403"/>
      <c r="R257" s="403"/>
      <c r="S257" s="403"/>
      <c r="T257" s="403"/>
      <c r="U257" s="403"/>
      <c r="V257" s="403"/>
      <c r="W257" s="403"/>
    </row>
    <row r="258" spans="1:23" ht="11.25">
      <c r="A258" s="426">
        <f t="shared" si="4"/>
        <v>241</v>
      </c>
      <c r="B258" s="427" t="s">
        <v>38</v>
      </c>
      <c r="C258" s="387" t="s">
        <v>1556</v>
      </c>
      <c r="D258" s="388" t="s">
        <v>4</v>
      </c>
      <c r="E258" s="389">
        <v>1</v>
      </c>
      <c r="F258" s="421"/>
      <c r="G258" s="388"/>
      <c r="H258" s="388"/>
      <c r="I258" s="388"/>
      <c r="J258" s="422"/>
      <c r="K258" s="388"/>
      <c r="L258" s="388"/>
      <c r="M258" s="388"/>
      <c r="N258" s="388"/>
      <c r="O258" s="388"/>
      <c r="P258" s="388"/>
      <c r="Q258" s="403"/>
      <c r="R258" s="403"/>
      <c r="S258" s="403"/>
      <c r="T258" s="403"/>
      <c r="U258" s="403"/>
      <c r="V258" s="403"/>
      <c r="W258" s="403"/>
    </row>
    <row r="259" spans="1:23" ht="11.25">
      <c r="A259" s="426">
        <f t="shared" si="4"/>
        <v>242</v>
      </c>
      <c r="B259" s="427" t="s">
        <v>38</v>
      </c>
      <c r="C259" s="390" t="s">
        <v>1557</v>
      </c>
      <c r="D259" s="388" t="s">
        <v>4</v>
      </c>
      <c r="E259" s="389">
        <v>1</v>
      </c>
      <c r="F259" s="421"/>
      <c r="G259" s="388"/>
      <c r="H259" s="388"/>
      <c r="I259" s="388"/>
      <c r="J259" s="422"/>
      <c r="K259" s="388"/>
      <c r="L259" s="388"/>
      <c r="M259" s="388"/>
      <c r="N259" s="388"/>
      <c r="O259" s="388"/>
      <c r="P259" s="388"/>
      <c r="Q259" s="403"/>
      <c r="R259" s="403"/>
      <c r="S259" s="403"/>
      <c r="T259" s="403"/>
      <c r="U259" s="403"/>
      <c r="V259" s="403"/>
      <c r="W259" s="403"/>
    </row>
    <row r="260" spans="1:23" ht="11.25">
      <c r="A260" s="426">
        <f t="shared" si="4"/>
        <v>243</v>
      </c>
      <c r="B260" s="427" t="s">
        <v>38</v>
      </c>
      <c r="C260" s="387" t="s">
        <v>1406</v>
      </c>
      <c r="D260" s="388" t="s">
        <v>4</v>
      </c>
      <c r="E260" s="389">
        <v>1</v>
      </c>
      <c r="F260" s="421"/>
      <c r="G260" s="388"/>
      <c r="H260" s="388"/>
      <c r="I260" s="388"/>
      <c r="J260" s="422"/>
      <c r="K260" s="388"/>
      <c r="L260" s="388"/>
      <c r="M260" s="388"/>
      <c r="N260" s="388"/>
      <c r="O260" s="388"/>
      <c r="P260" s="388"/>
      <c r="Q260" s="403"/>
      <c r="R260" s="403"/>
      <c r="S260" s="403"/>
      <c r="T260" s="403"/>
      <c r="U260" s="403"/>
      <c r="V260" s="403"/>
      <c r="W260" s="403"/>
    </row>
    <row r="261" spans="1:23" ht="11.25">
      <c r="A261" s="426">
        <f t="shared" si="4"/>
        <v>244</v>
      </c>
      <c r="B261" s="427" t="s">
        <v>38</v>
      </c>
      <c r="C261" s="390" t="s">
        <v>1411</v>
      </c>
      <c r="D261" s="388" t="s">
        <v>1203</v>
      </c>
      <c r="E261" s="389">
        <v>1</v>
      </c>
      <c r="F261" s="421"/>
      <c r="G261" s="388"/>
      <c r="H261" s="388"/>
      <c r="I261" s="388"/>
      <c r="J261" s="422"/>
      <c r="K261" s="388"/>
      <c r="L261" s="388"/>
      <c r="M261" s="388"/>
      <c r="N261" s="388"/>
      <c r="O261" s="388"/>
      <c r="P261" s="388"/>
      <c r="Q261" s="403"/>
      <c r="R261" s="403"/>
      <c r="S261" s="403"/>
      <c r="T261" s="403"/>
      <c r="U261" s="403"/>
      <c r="V261" s="403"/>
      <c r="W261" s="403"/>
    </row>
    <row r="262" spans="1:23" ht="11.25">
      <c r="A262" s="426">
        <f t="shared" si="4"/>
        <v>245</v>
      </c>
      <c r="B262" s="427" t="s">
        <v>38</v>
      </c>
      <c r="C262" s="387" t="s">
        <v>1412</v>
      </c>
      <c r="D262" s="388" t="s">
        <v>49</v>
      </c>
      <c r="E262" s="389">
        <v>1</v>
      </c>
      <c r="F262" s="421"/>
      <c r="G262" s="388"/>
      <c r="H262" s="388"/>
      <c r="I262" s="388"/>
      <c r="J262" s="422"/>
      <c r="K262" s="388"/>
      <c r="L262" s="388"/>
      <c r="M262" s="388"/>
      <c r="N262" s="388"/>
      <c r="O262" s="388"/>
      <c r="P262" s="388"/>
      <c r="Q262" s="403"/>
      <c r="R262" s="403"/>
      <c r="S262" s="403"/>
      <c r="T262" s="403"/>
      <c r="U262" s="403"/>
      <c r="V262" s="403"/>
      <c r="W262" s="403"/>
    </row>
    <row r="263" spans="1:23" ht="11.25">
      <c r="A263" s="426">
        <f t="shared" si="4"/>
        <v>246</v>
      </c>
      <c r="B263" s="427" t="s">
        <v>38</v>
      </c>
      <c r="C263" s="387" t="s">
        <v>1413</v>
      </c>
      <c r="D263" s="388" t="s">
        <v>477</v>
      </c>
      <c r="E263" s="389">
        <v>1</v>
      </c>
      <c r="F263" s="421"/>
      <c r="G263" s="388"/>
      <c r="H263" s="388"/>
      <c r="I263" s="388"/>
      <c r="J263" s="422"/>
      <c r="K263" s="388"/>
      <c r="L263" s="388"/>
      <c r="M263" s="388"/>
      <c r="N263" s="388"/>
      <c r="O263" s="388"/>
      <c r="P263" s="388"/>
      <c r="Q263" s="403"/>
      <c r="R263" s="403"/>
      <c r="S263" s="403"/>
      <c r="T263" s="403"/>
      <c r="U263" s="403"/>
      <c r="V263" s="403"/>
      <c r="W263" s="403"/>
    </row>
    <row r="264" spans="1:23" ht="11.25">
      <c r="A264" s="426">
        <f t="shared" si="4"/>
        <v>247</v>
      </c>
      <c r="B264" s="427" t="s">
        <v>38</v>
      </c>
      <c r="C264" s="387" t="s">
        <v>1558</v>
      </c>
      <c r="D264" s="388" t="s">
        <v>477</v>
      </c>
      <c r="E264" s="389">
        <v>1</v>
      </c>
      <c r="F264" s="421"/>
      <c r="G264" s="388"/>
      <c r="H264" s="388"/>
      <c r="I264" s="388"/>
      <c r="J264" s="422"/>
      <c r="K264" s="388"/>
      <c r="L264" s="388"/>
      <c r="M264" s="388"/>
      <c r="N264" s="388"/>
      <c r="O264" s="388"/>
      <c r="P264" s="388"/>
      <c r="Q264" s="403"/>
      <c r="R264" s="403"/>
      <c r="S264" s="403"/>
      <c r="T264" s="403"/>
      <c r="U264" s="403"/>
      <c r="V264" s="403"/>
      <c r="W264" s="403"/>
    </row>
    <row r="265" spans="1:23" ht="11.25">
      <c r="A265" s="426">
        <f t="shared" si="4"/>
        <v>248</v>
      </c>
      <c r="B265" s="427" t="s">
        <v>38</v>
      </c>
      <c r="C265" s="390" t="s">
        <v>1559</v>
      </c>
      <c r="D265" s="388" t="s">
        <v>4</v>
      </c>
      <c r="E265" s="389">
        <v>2</v>
      </c>
      <c r="F265" s="421"/>
      <c r="G265" s="388"/>
      <c r="H265" s="388"/>
      <c r="I265" s="388"/>
      <c r="J265" s="422"/>
      <c r="K265" s="388"/>
      <c r="L265" s="388"/>
      <c r="M265" s="388"/>
      <c r="N265" s="388"/>
      <c r="O265" s="388"/>
      <c r="P265" s="388"/>
      <c r="Q265" s="403"/>
      <c r="R265" s="403"/>
      <c r="S265" s="403"/>
      <c r="T265" s="403"/>
      <c r="U265" s="403"/>
      <c r="V265" s="403"/>
      <c r="W265" s="403"/>
    </row>
    <row r="266" spans="1:23" ht="11.25">
      <c r="A266" s="426">
        <f t="shared" si="4"/>
        <v>249</v>
      </c>
      <c r="B266" s="427" t="s">
        <v>38</v>
      </c>
      <c r="C266" s="387" t="s">
        <v>1560</v>
      </c>
      <c r="D266" s="388" t="s">
        <v>4</v>
      </c>
      <c r="E266" s="389">
        <v>2</v>
      </c>
      <c r="F266" s="421"/>
      <c r="G266" s="388"/>
      <c r="H266" s="388"/>
      <c r="I266" s="388"/>
      <c r="J266" s="422"/>
      <c r="K266" s="388"/>
      <c r="L266" s="388"/>
      <c r="M266" s="388"/>
      <c r="N266" s="388"/>
      <c r="O266" s="388"/>
      <c r="P266" s="388"/>
      <c r="Q266" s="403"/>
      <c r="R266" s="403"/>
      <c r="S266" s="403"/>
      <c r="T266" s="403"/>
      <c r="U266" s="403"/>
      <c r="V266" s="403"/>
      <c r="W266" s="403"/>
    </row>
    <row r="267" spans="1:23" ht="11.25">
      <c r="A267" s="426">
        <f t="shared" si="4"/>
        <v>250</v>
      </c>
      <c r="B267" s="427" t="s">
        <v>38</v>
      </c>
      <c r="C267" s="390" t="s">
        <v>1318</v>
      </c>
      <c r="D267" s="388" t="s">
        <v>1203</v>
      </c>
      <c r="E267" s="389">
        <v>3</v>
      </c>
      <c r="F267" s="421"/>
      <c r="G267" s="388"/>
      <c r="H267" s="388"/>
      <c r="I267" s="388"/>
      <c r="J267" s="422"/>
      <c r="K267" s="388"/>
      <c r="L267" s="388"/>
      <c r="M267" s="388"/>
      <c r="N267" s="388"/>
      <c r="O267" s="388"/>
      <c r="P267" s="388"/>
      <c r="Q267" s="403"/>
      <c r="R267" s="403"/>
      <c r="S267" s="403"/>
      <c r="T267" s="403"/>
      <c r="U267" s="403"/>
      <c r="V267" s="403"/>
      <c r="W267" s="403"/>
    </row>
    <row r="268" spans="1:23" ht="33.75">
      <c r="A268" s="426">
        <f t="shared" si="4"/>
        <v>251</v>
      </c>
      <c r="B268" s="427" t="s">
        <v>38</v>
      </c>
      <c r="C268" s="387" t="s">
        <v>1561</v>
      </c>
      <c r="D268" s="388" t="s">
        <v>4</v>
      </c>
      <c r="E268" s="389">
        <v>3</v>
      </c>
      <c r="F268" s="421"/>
      <c r="G268" s="388"/>
      <c r="H268" s="388"/>
      <c r="I268" s="388"/>
      <c r="J268" s="422"/>
      <c r="K268" s="388"/>
      <c r="L268" s="388"/>
      <c r="M268" s="388"/>
      <c r="N268" s="388"/>
      <c r="O268" s="388"/>
      <c r="P268" s="388"/>
      <c r="Q268" s="403"/>
      <c r="R268" s="403"/>
      <c r="S268" s="403"/>
      <c r="T268" s="403"/>
      <c r="U268" s="403"/>
      <c r="V268" s="403"/>
      <c r="W268" s="403"/>
    </row>
    <row r="269" spans="1:23" s="61" customFormat="1" ht="11.25">
      <c r="A269" s="426">
        <f t="shared" si="4"/>
        <v>252</v>
      </c>
      <c r="B269" s="427" t="s">
        <v>38</v>
      </c>
      <c r="C269" s="390" t="s">
        <v>1409</v>
      </c>
      <c r="D269" s="388" t="s">
        <v>1203</v>
      </c>
      <c r="E269" s="389">
        <v>1</v>
      </c>
      <c r="F269" s="421"/>
      <c r="G269" s="388"/>
      <c r="H269" s="388"/>
      <c r="I269" s="388"/>
      <c r="J269" s="422"/>
      <c r="K269" s="388"/>
      <c r="L269" s="388"/>
      <c r="M269" s="388"/>
      <c r="N269" s="388"/>
      <c r="O269" s="388"/>
      <c r="P269" s="388"/>
      <c r="Q269" s="425"/>
      <c r="R269" s="425"/>
      <c r="S269" s="425"/>
      <c r="T269" s="425"/>
      <c r="U269" s="425"/>
      <c r="V269" s="425"/>
      <c r="W269" s="425"/>
    </row>
    <row r="270" spans="1:23" s="61" customFormat="1" ht="33.75">
      <c r="A270" s="426">
        <f t="shared" si="4"/>
        <v>253</v>
      </c>
      <c r="B270" s="427" t="s">
        <v>38</v>
      </c>
      <c r="C270" s="387" t="s">
        <v>1562</v>
      </c>
      <c r="D270" s="388" t="s">
        <v>4</v>
      </c>
      <c r="E270" s="389">
        <v>1</v>
      </c>
      <c r="F270" s="421"/>
      <c r="G270" s="388"/>
      <c r="H270" s="388"/>
      <c r="I270" s="388"/>
      <c r="J270" s="422"/>
      <c r="K270" s="388"/>
      <c r="L270" s="388"/>
      <c r="M270" s="388"/>
      <c r="N270" s="388"/>
      <c r="O270" s="388"/>
      <c r="P270" s="388"/>
      <c r="Q270" s="425"/>
      <c r="R270" s="425"/>
      <c r="S270" s="425"/>
      <c r="T270" s="425"/>
      <c r="U270" s="425"/>
      <c r="V270" s="425"/>
      <c r="W270" s="425"/>
    </row>
    <row r="271" spans="1:23" ht="11.25">
      <c r="A271" s="426">
        <f t="shared" si="4"/>
        <v>254</v>
      </c>
      <c r="B271" s="427" t="s">
        <v>38</v>
      </c>
      <c r="C271" s="390" t="s">
        <v>1563</v>
      </c>
      <c r="D271" s="388" t="s">
        <v>1203</v>
      </c>
      <c r="E271" s="389">
        <v>2</v>
      </c>
      <c r="F271" s="421"/>
      <c r="G271" s="388"/>
      <c r="H271" s="388"/>
      <c r="I271" s="388"/>
      <c r="J271" s="422"/>
      <c r="K271" s="388"/>
      <c r="L271" s="388"/>
      <c r="M271" s="388"/>
      <c r="N271" s="388"/>
      <c r="O271" s="388"/>
      <c r="P271" s="388"/>
      <c r="Q271" s="403"/>
      <c r="R271" s="403"/>
      <c r="S271" s="403"/>
      <c r="T271" s="403"/>
      <c r="U271" s="403"/>
      <c r="V271" s="403"/>
      <c r="W271" s="403"/>
    </row>
    <row r="272" spans="1:23" ht="33.75">
      <c r="A272" s="426">
        <f t="shared" si="4"/>
        <v>255</v>
      </c>
      <c r="B272" s="427" t="s">
        <v>38</v>
      </c>
      <c r="C272" s="387" t="s">
        <v>1564</v>
      </c>
      <c r="D272" s="388" t="s">
        <v>4</v>
      </c>
      <c r="E272" s="389">
        <v>2</v>
      </c>
      <c r="F272" s="421"/>
      <c r="G272" s="388"/>
      <c r="H272" s="388"/>
      <c r="I272" s="388"/>
      <c r="J272" s="422"/>
      <c r="K272" s="388"/>
      <c r="L272" s="388"/>
      <c r="M272" s="388"/>
      <c r="N272" s="388"/>
      <c r="O272" s="388"/>
      <c r="P272" s="388"/>
      <c r="Q272" s="403"/>
      <c r="R272" s="403"/>
      <c r="S272" s="403"/>
      <c r="T272" s="403"/>
      <c r="U272" s="403"/>
      <c r="V272" s="403"/>
      <c r="W272" s="403"/>
    </row>
    <row r="273" spans="1:23" ht="11.25">
      <c r="A273" s="426">
        <f aca="true" t="shared" si="5" ref="A273:A285">A272+1</f>
        <v>256</v>
      </c>
      <c r="B273" s="427" t="s">
        <v>38</v>
      </c>
      <c r="C273" s="390" t="s">
        <v>1503</v>
      </c>
      <c r="D273" s="388" t="s">
        <v>1203</v>
      </c>
      <c r="E273" s="389">
        <v>3</v>
      </c>
      <c r="F273" s="421"/>
      <c r="G273" s="388"/>
      <c r="H273" s="388"/>
      <c r="I273" s="388"/>
      <c r="J273" s="422"/>
      <c r="K273" s="388"/>
      <c r="L273" s="388"/>
      <c r="M273" s="388"/>
      <c r="N273" s="388"/>
      <c r="O273" s="388"/>
      <c r="P273" s="388"/>
      <c r="Q273" s="403"/>
      <c r="R273" s="403"/>
      <c r="S273" s="403"/>
      <c r="T273" s="403"/>
      <c r="U273" s="403"/>
      <c r="V273" s="403"/>
      <c r="W273" s="403"/>
    </row>
    <row r="274" spans="1:23" ht="11.25">
      <c r="A274" s="426">
        <f t="shared" si="5"/>
        <v>257</v>
      </c>
      <c r="B274" s="427" t="s">
        <v>38</v>
      </c>
      <c r="C274" s="390" t="s">
        <v>1228</v>
      </c>
      <c r="D274" s="388" t="s">
        <v>1203</v>
      </c>
      <c r="E274" s="389">
        <v>28</v>
      </c>
      <c r="F274" s="421"/>
      <c r="G274" s="388"/>
      <c r="H274" s="388"/>
      <c r="I274" s="388"/>
      <c r="J274" s="422"/>
      <c r="K274" s="388"/>
      <c r="L274" s="388"/>
      <c r="M274" s="388"/>
      <c r="N274" s="388"/>
      <c r="O274" s="388"/>
      <c r="P274" s="388"/>
      <c r="Q274" s="403"/>
      <c r="R274" s="403"/>
      <c r="S274" s="403"/>
      <c r="T274" s="403"/>
      <c r="U274" s="403"/>
      <c r="V274" s="403"/>
      <c r="W274" s="403"/>
    </row>
    <row r="275" spans="1:23" ht="22.5">
      <c r="A275" s="426">
        <f t="shared" si="5"/>
        <v>258</v>
      </c>
      <c r="B275" s="427" t="s">
        <v>38</v>
      </c>
      <c r="C275" s="390" t="s">
        <v>1229</v>
      </c>
      <c r="D275" s="388" t="s">
        <v>1203</v>
      </c>
      <c r="E275" s="389">
        <v>30</v>
      </c>
      <c r="F275" s="421"/>
      <c r="G275" s="388"/>
      <c r="H275" s="388"/>
      <c r="I275" s="388"/>
      <c r="J275" s="422"/>
      <c r="K275" s="388"/>
      <c r="L275" s="388"/>
      <c r="M275" s="388"/>
      <c r="N275" s="388"/>
      <c r="O275" s="388"/>
      <c r="P275" s="388"/>
      <c r="Q275" s="403"/>
      <c r="R275" s="403"/>
      <c r="S275" s="403"/>
      <c r="T275" s="403"/>
      <c r="U275" s="403"/>
      <c r="V275" s="403"/>
      <c r="W275" s="403"/>
    </row>
    <row r="276" spans="1:23" ht="22.5">
      <c r="A276" s="426">
        <f t="shared" si="5"/>
        <v>259</v>
      </c>
      <c r="B276" s="427" t="s">
        <v>38</v>
      </c>
      <c r="C276" s="390" t="s">
        <v>1230</v>
      </c>
      <c r="D276" s="388" t="s">
        <v>1203</v>
      </c>
      <c r="E276" s="389">
        <v>8</v>
      </c>
      <c r="F276" s="421"/>
      <c r="G276" s="388"/>
      <c r="H276" s="388"/>
      <c r="I276" s="388"/>
      <c r="J276" s="422"/>
      <c r="K276" s="388"/>
      <c r="L276" s="388"/>
      <c r="M276" s="388"/>
      <c r="N276" s="388"/>
      <c r="O276" s="388"/>
      <c r="P276" s="388"/>
      <c r="Q276" s="403"/>
      <c r="R276" s="403"/>
      <c r="S276" s="403"/>
      <c r="T276" s="403"/>
      <c r="U276" s="403"/>
      <c r="V276" s="403"/>
      <c r="W276" s="403"/>
    </row>
    <row r="277" spans="1:23" ht="22.5">
      <c r="A277" s="426">
        <f t="shared" si="5"/>
        <v>260</v>
      </c>
      <c r="B277" s="427" t="s">
        <v>38</v>
      </c>
      <c r="C277" s="390" t="s">
        <v>1226</v>
      </c>
      <c r="D277" s="388" t="s">
        <v>334</v>
      </c>
      <c r="E277" s="389">
        <v>84</v>
      </c>
      <c r="F277" s="421"/>
      <c r="G277" s="388"/>
      <c r="H277" s="388"/>
      <c r="I277" s="388"/>
      <c r="J277" s="422"/>
      <c r="K277" s="388"/>
      <c r="L277" s="388"/>
      <c r="M277" s="388"/>
      <c r="N277" s="388"/>
      <c r="O277" s="388"/>
      <c r="P277" s="388"/>
      <c r="Q277" s="403"/>
      <c r="R277" s="403"/>
      <c r="S277" s="403"/>
      <c r="T277" s="403"/>
      <c r="U277" s="403"/>
      <c r="V277" s="403"/>
      <c r="W277" s="403"/>
    </row>
    <row r="278" spans="1:23" ht="22.5">
      <c r="A278" s="426">
        <f t="shared" si="5"/>
        <v>261</v>
      </c>
      <c r="B278" s="427" t="s">
        <v>38</v>
      </c>
      <c r="C278" s="387" t="s">
        <v>1227</v>
      </c>
      <c r="D278" s="388" t="s">
        <v>334</v>
      </c>
      <c r="E278" s="389">
        <v>84</v>
      </c>
      <c r="F278" s="421"/>
      <c r="G278" s="388"/>
      <c r="H278" s="388"/>
      <c r="I278" s="388"/>
      <c r="J278" s="422"/>
      <c r="K278" s="388"/>
      <c r="L278" s="388"/>
      <c r="M278" s="388"/>
      <c r="N278" s="388"/>
      <c r="O278" s="388"/>
      <c r="P278" s="388"/>
      <c r="Q278" s="403"/>
      <c r="R278" s="403"/>
      <c r="S278" s="403"/>
      <c r="T278" s="403"/>
      <c r="U278" s="403"/>
      <c r="V278" s="403"/>
      <c r="W278" s="403"/>
    </row>
    <row r="279" spans="1:23" ht="22.5">
      <c r="A279" s="426">
        <f t="shared" si="5"/>
        <v>262</v>
      </c>
      <c r="B279" s="427" t="s">
        <v>38</v>
      </c>
      <c r="C279" s="390" t="s">
        <v>1565</v>
      </c>
      <c r="D279" s="388" t="s">
        <v>334</v>
      </c>
      <c r="E279" s="389">
        <v>491</v>
      </c>
      <c r="F279" s="421"/>
      <c r="G279" s="388"/>
      <c r="H279" s="388"/>
      <c r="I279" s="388"/>
      <c r="J279" s="422"/>
      <c r="K279" s="388"/>
      <c r="L279" s="388"/>
      <c r="M279" s="388"/>
      <c r="N279" s="388"/>
      <c r="O279" s="388"/>
      <c r="P279" s="388"/>
      <c r="Q279" s="403"/>
      <c r="R279" s="403"/>
      <c r="S279" s="403"/>
      <c r="T279" s="403"/>
      <c r="U279" s="403"/>
      <c r="V279" s="403"/>
      <c r="W279" s="403"/>
    </row>
    <row r="280" spans="1:23" ht="22.5">
      <c r="A280" s="426">
        <f t="shared" si="5"/>
        <v>263</v>
      </c>
      <c r="B280" s="427" t="s">
        <v>38</v>
      </c>
      <c r="C280" s="387" t="s">
        <v>1528</v>
      </c>
      <c r="D280" s="388" t="s">
        <v>334</v>
      </c>
      <c r="E280" s="389">
        <v>491</v>
      </c>
      <c r="F280" s="421"/>
      <c r="G280" s="388"/>
      <c r="H280" s="388"/>
      <c r="I280" s="388"/>
      <c r="J280" s="422"/>
      <c r="K280" s="388"/>
      <c r="L280" s="388"/>
      <c r="M280" s="388"/>
      <c r="N280" s="388"/>
      <c r="O280" s="388"/>
      <c r="P280" s="388"/>
      <c r="Q280" s="403"/>
      <c r="R280" s="403"/>
      <c r="S280" s="403"/>
      <c r="T280" s="403"/>
      <c r="U280" s="403"/>
      <c r="V280" s="403"/>
      <c r="W280" s="403"/>
    </row>
    <row r="281" spans="1:23" ht="11.25">
      <c r="A281" s="426">
        <f t="shared" si="5"/>
        <v>264</v>
      </c>
      <c r="B281" s="427" t="s">
        <v>38</v>
      </c>
      <c r="C281" s="390" t="s">
        <v>1327</v>
      </c>
      <c r="D281" s="388" t="s">
        <v>334</v>
      </c>
      <c r="E281" s="389">
        <v>491</v>
      </c>
      <c r="F281" s="421"/>
      <c r="G281" s="388"/>
      <c r="H281" s="388"/>
      <c r="I281" s="388"/>
      <c r="J281" s="422"/>
      <c r="K281" s="388"/>
      <c r="L281" s="388"/>
      <c r="M281" s="388"/>
      <c r="N281" s="388"/>
      <c r="O281" s="388"/>
      <c r="P281" s="388"/>
      <c r="Q281" s="403"/>
      <c r="R281" s="403"/>
      <c r="S281" s="403"/>
      <c r="T281" s="403"/>
      <c r="U281" s="403"/>
      <c r="V281" s="403"/>
      <c r="W281" s="403"/>
    </row>
    <row r="282" spans="1:23" ht="11.25">
      <c r="A282" s="426">
        <f t="shared" si="5"/>
        <v>265</v>
      </c>
      <c r="B282" s="427" t="s">
        <v>38</v>
      </c>
      <c r="C282" s="390" t="s">
        <v>1328</v>
      </c>
      <c r="D282" s="388" t="s">
        <v>334</v>
      </c>
      <c r="E282" s="389">
        <v>298</v>
      </c>
      <c r="F282" s="421"/>
      <c r="G282" s="388"/>
      <c r="H282" s="388"/>
      <c r="I282" s="388"/>
      <c r="J282" s="422"/>
      <c r="K282" s="388"/>
      <c r="L282" s="388"/>
      <c r="M282" s="388"/>
      <c r="N282" s="388"/>
      <c r="O282" s="388"/>
      <c r="P282" s="388"/>
      <c r="Q282" s="403"/>
      <c r="R282" s="403"/>
      <c r="S282" s="403"/>
      <c r="T282" s="403"/>
      <c r="U282" s="403"/>
      <c r="V282" s="403"/>
      <c r="W282" s="403"/>
    </row>
    <row r="283" spans="1:23" ht="11.25">
      <c r="A283" s="426">
        <f t="shared" si="5"/>
        <v>266</v>
      </c>
      <c r="B283" s="427" t="s">
        <v>38</v>
      </c>
      <c r="C283" s="429" t="s">
        <v>1236</v>
      </c>
      <c r="D283" s="430" t="s">
        <v>49</v>
      </c>
      <c r="E283" s="433">
        <v>337</v>
      </c>
      <c r="F283" s="428"/>
      <c r="G283" s="388"/>
      <c r="H283" s="388"/>
      <c r="I283" s="388"/>
      <c r="J283" s="422"/>
      <c r="K283" s="421"/>
      <c r="L283" s="388"/>
      <c r="M283" s="388"/>
      <c r="N283" s="388"/>
      <c r="O283" s="388"/>
      <c r="P283" s="388"/>
      <c r="Q283" s="403"/>
      <c r="R283" s="403"/>
      <c r="S283" s="403"/>
      <c r="T283" s="403"/>
      <c r="U283" s="403"/>
      <c r="V283" s="403"/>
      <c r="W283" s="403"/>
    </row>
    <row r="284" spans="1:23" ht="11.25">
      <c r="A284" s="426">
        <f t="shared" si="5"/>
        <v>267</v>
      </c>
      <c r="B284" s="427" t="s">
        <v>38</v>
      </c>
      <c r="C284" s="429" t="s">
        <v>1237</v>
      </c>
      <c r="D284" s="430" t="s">
        <v>49</v>
      </c>
      <c r="E284" s="433">
        <v>1097</v>
      </c>
      <c r="F284" s="428"/>
      <c r="G284" s="388"/>
      <c r="H284" s="388"/>
      <c r="I284" s="388"/>
      <c r="J284" s="422"/>
      <c r="K284" s="421"/>
      <c r="L284" s="388"/>
      <c r="M284" s="388"/>
      <c r="N284" s="388"/>
      <c r="O284" s="388"/>
      <c r="P284" s="388"/>
      <c r="Q284" s="403"/>
      <c r="R284" s="403"/>
      <c r="S284" s="403"/>
      <c r="T284" s="403"/>
      <c r="U284" s="403"/>
      <c r="V284" s="403"/>
      <c r="W284" s="403"/>
    </row>
    <row r="285" spans="1:23" ht="11.25">
      <c r="A285" s="426">
        <f t="shared" si="5"/>
        <v>268</v>
      </c>
      <c r="B285" s="427" t="s">
        <v>38</v>
      </c>
      <c r="C285" s="390" t="s">
        <v>1235</v>
      </c>
      <c r="D285" s="388" t="s">
        <v>182</v>
      </c>
      <c r="E285" s="389">
        <v>1</v>
      </c>
      <c r="F285" s="421"/>
      <c r="G285" s="388"/>
      <c r="H285" s="388"/>
      <c r="I285" s="388"/>
      <c r="J285" s="422"/>
      <c r="K285" s="388"/>
      <c r="L285" s="388"/>
      <c r="M285" s="388"/>
      <c r="N285" s="388"/>
      <c r="O285" s="388"/>
      <c r="P285" s="388"/>
      <c r="Q285" s="403"/>
      <c r="R285" s="403"/>
      <c r="S285" s="403"/>
      <c r="T285" s="403"/>
      <c r="U285" s="403"/>
      <c r="V285" s="403"/>
      <c r="W285" s="403"/>
    </row>
    <row r="286" spans="1:23" ht="11.25">
      <c r="A286" s="732" t="s">
        <v>272</v>
      </c>
      <c r="B286" s="732"/>
      <c r="C286" s="744" t="str">
        <f>C206</f>
        <v>LIETUS ŪDENS KANALIZĀCIJA</v>
      </c>
      <c r="D286" s="745"/>
      <c r="E286" s="745"/>
      <c r="F286" s="745"/>
      <c r="G286" s="745"/>
      <c r="H286" s="745"/>
      <c r="I286" s="745"/>
      <c r="J286" s="745"/>
      <c r="K286" s="746"/>
      <c r="L286" s="424"/>
      <c r="M286" s="424"/>
      <c r="N286" s="424"/>
      <c r="O286" s="424"/>
      <c r="P286" s="424"/>
      <c r="Q286" s="403"/>
      <c r="R286" s="403"/>
      <c r="S286" s="403"/>
      <c r="T286" s="403"/>
      <c r="U286" s="403"/>
      <c r="V286" s="403"/>
      <c r="W286" s="403"/>
    </row>
    <row r="287" spans="1:23" ht="11.25">
      <c r="A287" s="417"/>
      <c r="B287" s="418"/>
      <c r="C287" s="730" t="s">
        <v>1415</v>
      </c>
      <c r="D287" s="730"/>
      <c r="E287" s="730"/>
      <c r="F287" s="730"/>
      <c r="G287" s="730"/>
      <c r="H287" s="730"/>
      <c r="I287" s="730"/>
      <c r="J287" s="730"/>
      <c r="K287" s="730"/>
      <c r="L287" s="730"/>
      <c r="M287" s="730"/>
      <c r="N287" s="730"/>
      <c r="O287" s="730"/>
      <c r="P287" s="731"/>
      <c r="Q287" s="403"/>
      <c r="R287" s="403"/>
      <c r="S287" s="403"/>
      <c r="T287" s="403"/>
      <c r="U287" s="403"/>
      <c r="V287" s="403"/>
      <c r="W287" s="403"/>
    </row>
    <row r="288" spans="1:23" ht="22.5">
      <c r="A288" s="426">
        <f>A285+1</f>
        <v>269</v>
      </c>
      <c r="B288" s="427" t="s">
        <v>293</v>
      </c>
      <c r="C288" s="390" t="s">
        <v>1566</v>
      </c>
      <c r="D288" s="388" t="s">
        <v>334</v>
      </c>
      <c r="E288" s="389">
        <v>95</v>
      </c>
      <c r="F288" s="421"/>
      <c r="G288" s="388"/>
      <c r="H288" s="388"/>
      <c r="I288" s="388"/>
      <c r="J288" s="422"/>
      <c r="K288" s="388"/>
      <c r="L288" s="388"/>
      <c r="M288" s="388"/>
      <c r="N288" s="388"/>
      <c r="O288" s="388"/>
      <c r="P288" s="388"/>
      <c r="Q288" s="403"/>
      <c r="R288" s="403"/>
      <c r="S288" s="403"/>
      <c r="T288" s="403"/>
      <c r="U288" s="403"/>
      <c r="V288" s="403"/>
      <c r="W288" s="403"/>
    </row>
    <row r="289" spans="1:23" ht="22.5">
      <c r="A289" s="426">
        <f>A288+1</f>
        <v>270</v>
      </c>
      <c r="B289" s="427" t="s">
        <v>293</v>
      </c>
      <c r="C289" s="390" t="s">
        <v>1567</v>
      </c>
      <c r="D289" s="388" t="s">
        <v>333</v>
      </c>
      <c r="E289" s="389">
        <v>3</v>
      </c>
      <c r="F289" s="421"/>
      <c r="G289" s="388"/>
      <c r="H289" s="388"/>
      <c r="I289" s="388"/>
      <c r="J289" s="422"/>
      <c r="K289" s="388"/>
      <c r="L289" s="388"/>
      <c r="M289" s="388"/>
      <c r="N289" s="388"/>
      <c r="O289" s="388"/>
      <c r="P289" s="388"/>
      <c r="Q289" s="403"/>
      <c r="R289" s="403"/>
      <c r="S289" s="403"/>
      <c r="T289" s="403"/>
      <c r="U289" s="403"/>
      <c r="V289" s="403"/>
      <c r="W289" s="403"/>
    </row>
    <row r="290" spans="1:23" ht="22.5">
      <c r="A290" s="426">
        <f>A289+1</f>
        <v>271</v>
      </c>
      <c r="B290" s="427" t="s">
        <v>293</v>
      </c>
      <c r="C290" s="390" t="s">
        <v>1568</v>
      </c>
      <c r="D290" s="388" t="s">
        <v>334</v>
      </c>
      <c r="E290" s="389">
        <v>150</v>
      </c>
      <c r="F290" s="421"/>
      <c r="G290" s="388"/>
      <c r="H290" s="388"/>
      <c r="I290" s="388"/>
      <c r="J290" s="422"/>
      <c r="K290" s="388"/>
      <c r="L290" s="388"/>
      <c r="M290" s="388"/>
      <c r="N290" s="388"/>
      <c r="O290" s="388"/>
      <c r="P290" s="388"/>
      <c r="Q290" s="403"/>
      <c r="R290" s="403"/>
      <c r="S290" s="403"/>
      <c r="T290" s="403"/>
      <c r="U290" s="403"/>
      <c r="V290" s="403"/>
      <c r="W290" s="403"/>
    </row>
    <row r="291" spans="1:23" ht="22.5">
      <c r="A291" s="426">
        <f>A290+1</f>
        <v>272</v>
      </c>
      <c r="B291" s="427" t="s">
        <v>293</v>
      </c>
      <c r="C291" s="390" t="s">
        <v>1569</v>
      </c>
      <c r="D291" s="388" t="s">
        <v>333</v>
      </c>
      <c r="E291" s="389">
        <v>2</v>
      </c>
      <c r="F291" s="421"/>
      <c r="G291" s="388"/>
      <c r="H291" s="388"/>
      <c r="I291" s="388"/>
      <c r="J291" s="422"/>
      <c r="K291" s="388"/>
      <c r="L291" s="388"/>
      <c r="M291" s="388"/>
      <c r="N291" s="388"/>
      <c r="O291" s="388"/>
      <c r="P291" s="388"/>
      <c r="Q291" s="403"/>
      <c r="R291" s="403"/>
      <c r="S291" s="403"/>
      <c r="T291" s="403"/>
      <c r="U291" s="403"/>
      <c r="V291" s="403"/>
      <c r="W291" s="403"/>
    </row>
    <row r="292" spans="1:23" ht="22.5">
      <c r="A292" s="426">
        <f>A291+1</f>
        <v>273</v>
      </c>
      <c r="B292" s="427" t="s">
        <v>293</v>
      </c>
      <c r="C292" s="390" t="s">
        <v>1570</v>
      </c>
      <c r="D292" s="388" t="s">
        <v>170</v>
      </c>
      <c r="E292" s="389">
        <v>3</v>
      </c>
      <c r="F292" s="421"/>
      <c r="G292" s="388"/>
      <c r="H292" s="388"/>
      <c r="I292" s="388"/>
      <c r="J292" s="422"/>
      <c r="K292" s="388"/>
      <c r="L292" s="388"/>
      <c r="M292" s="388"/>
      <c r="N292" s="388"/>
      <c r="O292" s="388"/>
      <c r="P292" s="388"/>
      <c r="Q292" s="403"/>
      <c r="R292" s="403"/>
      <c r="S292" s="403"/>
      <c r="T292" s="403"/>
      <c r="U292" s="403"/>
      <c r="V292" s="403"/>
      <c r="W292" s="403"/>
    </row>
    <row r="293" spans="1:23" ht="11.25">
      <c r="A293" s="732" t="s">
        <v>272</v>
      </c>
      <c r="B293" s="732"/>
      <c r="C293" s="733" t="str">
        <f>C287</f>
        <v>Demontējamie tīkli</v>
      </c>
      <c r="D293" s="734"/>
      <c r="E293" s="734"/>
      <c r="F293" s="734"/>
      <c r="G293" s="734"/>
      <c r="H293" s="734"/>
      <c r="I293" s="734"/>
      <c r="J293" s="734"/>
      <c r="K293" s="735"/>
      <c r="L293" s="424"/>
      <c r="M293" s="424"/>
      <c r="N293" s="424"/>
      <c r="O293" s="424"/>
      <c r="P293" s="424"/>
      <c r="Q293" s="403"/>
      <c r="R293" s="403"/>
      <c r="S293" s="403"/>
      <c r="T293" s="403"/>
      <c r="U293" s="403"/>
      <c r="V293" s="403"/>
      <c r="W293" s="403"/>
    </row>
    <row r="294" spans="1:23" ht="11.25">
      <c r="A294" s="417"/>
      <c r="B294" s="418"/>
      <c r="C294" s="730" t="s">
        <v>1571</v>
      </c>
      <c r="D294" s="730"/>
      <c r="E294" s="730"/>
      <c r="F294" s="730"/>
      <c r="G294" s="730"/>
      <c r="H294" s="730"/>
      <c r="I294" s="730"/>
      <c r="J294" s="730"/>
      <c r="K294" s="730"/>
      <c r="L294" s="730"/>
      <c r="M294" s="730"/>
      <c r="N294" s="730"/>
      <c r="O294" s="730"/>
      <c r="P294" s="731"/>
      <c r="Q294" s="403"/>
      <c r="R294" s="403"/>
      <c r="S294" s="403"/>
      <c r="T294" s="403"/>
      <c r="U294" s="403"/>
      <c r="V294" s="403"/>
      <c r="W294" s="403"/>
    </row>
    <row r="295" spans="1:23" ht="22.5">
      <c r="A295" s="426">
        <f>A292+1</f>
        <v>274</v>
      </c>
      <c r="B295" s="427" t="s">
        <v>6</v>
      </c>
      <c r="C295" s="390" t="s">
        <v>1423</v>
      </c>
      <c r="D295" s="388" t="s">
        <v>477</v>
      </c>
      <c r="E295" s="389">
        <v>642</v>
      </c>
      <c r="F295" s="421"/>
      <c r="G295" s="388"/>
      <c r="H295" s="388"/>
      <c r="I295" s="388"/>
      <c r="J295" s="422"/>
      <c r="K295" s="388"/>
      <c r="L295" s="388"/>
      <c r="M295" s="388"/>
      <c r="N295" s="388"/>
      <c r="O295" s="388"/>
      <c r="P295" s="388"/>
      <c r="Q295" s="403"/>
      <c r="R295" s="403"/>
      <c r="S295" s="403"/>
      <c r="T295" s="403"/>
      <c r="U295" s="403"/>
      <c r="V295" s="403"/>
      <c r="W295" s="403"/>
    </row>
    <row r="296" spans="1:23" ht="22.5">
      <c r="A296" s="426">
        <f>A295+1</f>
        <v>275</v>
      </c>
      <c r="B296" s="427" t="s">
        <v>6</v>
      </c>
      <c r="C296" s="390" t="s">
        <v>1424</v>
      </c>
      <c r="D296" s="388" t="s">
        <v>477</v>
      </c>
      <c r="E296" s="389">
        <v>557</v>
      </c>
      <c r="F296" s="421"/>
      <c r="G296" s="388"/>
      <c r="H296" s="388"/>
      <c r="I296" s="388"/>
      <c r="J296" s="422"/>
      <c r="K296" s="388"/>
      <c r="L296" s="388"/>
      <c r="M296" s="388"/>
      <c r="N296" s="388"/>
      <c r="O296" s="388"/>
      <c r="P296" s="388"/>
      <c r="Q296" s="403"/>
      <c r="R296" s="403"/>
      <c r="S296" s="403"/>
      <c r="T296" s="403"/>
      <c r="U296" s="403"/>
      <c r="V296" s="403"/>
      <c r="W296" s="403"/>
    </row>
    <row r="297" spans="1:23" ht="11.25">
      <c r="A297" s="426">
        <f>A296+1</f>
        <v>276</v>
      </c>
      <c r="B297" s="427" t="s">
        <v>6</v>
      </c>
      <c r="C297" s="390" t="s">
        <v>1427</v>
      </c>
      <c r="D297" s="388" t="s">
        <v>477</v>
      </c>
      <c r="E297" s="389">
        <v>2570</v>
      </c>
      <c r="F297" s="421"/>
      <c r="G297" s="388"/>
      <c r="H297" s="388"/>
      <c r="I297" s="388"/>
      <c r="J297" s="422"/>
      <c r="K297" s="388"/>
      <c r="L297" s="388"/>
      <c r="M297" s="388"/>
      <c r="N297" s="388"/>
      <c r="O297" s="388"/>
      <c r="P297" s="388"/>
      <c r="Q297" s="403"/>
      <c r="R297" s="403"/>
      <c r="S297" s="403"/>
      <c r="T297" s="403"/>
      <c r="U297" s="403"/>
      <c r="V297" s="403"/>
      <c r="W297" s="403"/>
    </row>
    <row r="298" spans="1:23" ht="11.25">
      <c r="A298" s="426">
        <f>A297+1</f>
        <v>277</v>
      </c>
      <c r="B298" s="427" t="s">
        <v>6</v>
      </c>
      <c r="C298" s="390" t="s">
        <v>1426</v>
      </c>
      <c r="D298" s="388" t="s">
        <v>477</v>
      </c>
      <c r="E298" s="389">
        <v>116</v>
      </c>
      <c r="F298" s="421"/>
      <c r="G298" s="388"/>
      <c r="H298" s="388"/>
      <c r="I298" s="388"/>
      <c r="J298" s="422"/>
      <c r="K298" s="388"/>
      <c r="L298" s="388"/>
      <c r="M298" s="388"/>
      <c r="N298" s="388"/>
      <c r="O298" s="388"/>
      <c r="P298" s="388"/>
      <c r="Q298" s="403"/>
      <c r="R298" s="403"/>
      <c r="S298" s="403"/>
      <c r="T298" s="403"/>
      <c r="U298" s="403"/>
      <c r="V298" s="403"/>
      <c r="W298" s="403"/>
    </row>
    <row r="299" spans="1:23" ht="11.25">
      <c r="A299" s="732" t="s">
        <v>272</v>
      </c>
      <c r="B299" s="732"/>
      <c r="C299" s="736" t="str">
        <f>C294</f>
        <v>Segumu atjaunošana</v>
      </c>
      <c r="D299" s="737"/>
      <c r="E299" s="737"/>
      <c r="F299" s="737"/>
      <c r="G299" s="737"/>
      <c r="H299" s="737"/>
      <c r="I299" s="737"/>
      <c r="J299" s="737"/>
      <c r="K299" s="738"/>
      <c r="L299" s="424"/>
      <c r="M299" s="424"/>
      <c r="N299" s="424"/>
      <c r="O299" s="424"/>
      <c r="P299" s="424"/>
      <c r="Q299" s="403"/>
      <c r="R299" s="403"/>
      <c r="S299" s="403"/>
      <c r="T299" s="403"/>
      <c r="U299" s="403"/>
      <c r="V299" s="403"/>
      <c r="W299" s="403"/>
    </row>
    <row r="300" spans="1:23" ht="11.25">
      <c r="A300" s="727" t="s">
        <v>266</v>
      </c>
      <c r="B300" s="727"/>
      <c r="C300" s="727"/>
      <c r="D300" s="727"/>
      <c r="E300" s="727"/>
      <c r="F300" s="727"/>
      <c r="G300" s="727"/>
      <c r="H300" s="727"/>
      <c r="I300" s="727"/>
      <c r="J300" s="727"/>
      <c r="K300" s="727"/>
      <c r="L300" s="434"/>
      <c r="M300" s="434"/>
      <c r="N300" s="434"/>
      <c r="O300" s="434"/>
      <c r="P300" s="434"/>
      <c r="Q300" s="403"/>
      <c r="R300" s="403"/>
      <c r="S300" s="403"/>
      <c r="T300" s="403"/>
      <c r="U300" s="403"/>
      <c r="V300" s="403"/>
      <c r="W300" s="403"/>
    </row>
    <row r="301" spans="1:23" ht="11.25">
      <c r="A301" s="728" t="s">
        <v>267</v>
      </c>
      <c r="B301" s="728"/>
      <c r="C301" s="728"/>
      <c r="D301" s="728"/>
      <c r="E301" s="728"/>
      <c r="F301" s="728"/>
      <c r="G301" s="728"/>
      <c r="H301" s="728"/>
      <c r="I301" s="728"/>
      <c r="J301" s="728"/>
      <c r="K301" s="728"/>
      <c r="L301" s="435"/>
      <c r="M301" s="436"/>
      <c r="N301" s="436"/>
      <c r="O301" s="436"/>
      <c r="P301" s="436"/>
      <c r="Q301" s="403"/>
      <c r="R301" s="403"/>
      <c r="S301" s="403"/>
      <c r="T301" s="403"/>
      <c r="U301" s="403"/>
      <c r="V301" s="403"/>
      <c r="W301" s="403"/>
    </row>
    <row r="302" spans="1:23" ht="11.25">
      <c r="A302" s="729" t="s">
        <v>1572</v>
      </c>
      <c r="B302" s="729"/>
      <c r="C302" s="729"/>
      <c r="D302" s="729"/>
      <c r="E302" s="729"/>
      <c r="F302" s="729"/>
      <c r="G302" s="729"/>
      <c r="H302" s="729"/>
      <c r="I302" s="729"/>
      <c r="J302" s="729"/>
      <c r="K302" s="729"/>
      <c r="L302" s="729"/>
      <c r="M302" s="437"/>
      <c r="N302" s="437"/>
      <c r="O302" s="437"/>
      <c r="P302" s="437"/>
      <c r="Q302" s="403"/>
      <c r="R302" s="403"/>
      <c r="S302" s="403"/>
      <c r="T302" s="403"/>
      <c r="U302" s="403"/>
      <c r="V302" s="403"/>
      <c r="W302" s="403"/>
    </row>
    <row r="303" spans="1:23" ht="12.75">
      <c r="A303" s="438"/>
      <c r="B303" s="439"/>
      <c r="C303" s="440"/>
      <c r="D303" s="441"/>
      <c r="E303" s="442"/>
      <c r="F303" s="443"/>
      <c r="G303" s="443"/>
      <c r="H303" s="443"/>
      <c r="I303" s="443"/>
      <c r="J303" s="443"/>
      <c r="K303" s="443"/>
      <c r="L303" s="443"/>
      <c r="M303" s="443"/>
      <c r="N303" s="443"/>
      <c r="O303" s="443"/>
      <c r="P303" s="443"/>
      <c r="Q303" s="403"/>
      <c r="R303" s="403"/>
      <c r="S303" s="403"/>
      <c r="T303" s="403"/>
      <c r="U303" s="403"/>
      <c r="V303" s="403"/>
      <c r="W303" s="403"/>
    </row>
    <row r="304" spans="1:23" ht="11.25" customHeight="1">
      <c r="A304" s="438"/>
      <c r="B304" s="726" t="s">
        <v>41</v>
      </c>
      <c r="C304" s="726"/>
      <c r="D304" s="444"/>
      <c r="E304" s="444"/>
      <c r="F304" s="444"/>
      <c r="G304" s="444"/>
      <c r="H304" s="444"/>
      <c r="I304" s="444"/>
      <c r="J304" s="444"/>
      <c r="K304" s="444"/>
      <c r="L304" s="444"/>
      <c r="M304" s="445"/>
      <c r="N304" s="445"/>
      <c r="O304" s="445"/>
      <c r="P304" s="445"/>
      <c r="Q304" s="403"/>
      <c r="R304" s="403"/>
      <c r="S304" s="403"/>
      <c r="T304" s="403"/>
      <c r="U304" s="403"/>
      <c r="V304" s="403"/>
      <c r="W304" s="403"/>
    </row>
    <row r="305" spans="1:23" ht="11.25" customHeight="1">
      <c r="A305" s="438"/>
      <c r="B305" s="726" t="s">
        <v>42</v>
      </c>
      <c r="C305" s="726"/>
      <c r="D305" s="726"/>
      <c r="E305" s="726"/>
      <c r="F305" s="726"/>
      <c r="G305" s="726"/>
      <c r="H305" s="726"/>
      <c r="I305" s="726"/>
      <c r="J305" s="726"/>
      <c r="K305" s="726"/>
      <c r="L305" s="726"/>
      <c r="M305" s="726"/>
      <c r="N305" s="726"/>
      <c r="O305" s="726"/>
      <c r="P305" s="726"/>
      <c r="Q305" s="403"/>
      <c r="R305" s="403"/>
      <c r="S305" s="403"/>
      <c r="T305" s="403"/>
      <c r="U305" s="403"/>
      <c r="V305" s="403"/>
      <c r="W305" s="403"/>
    </row>
    <row r="306" spans="1:23" ht="23.25" customHeight="1">
      <c r="A306" s="438"/>
      <c r="B306" s="726" t="s">
        <v>43</v>
      </c>
      <c r="C306" s="726"/>
      <c r="D306" s="726"/>
      <c r="E306" s="726"/>
      <c r="F306" s="726"/>
      <c r="G306" s="726"/>
      <c r="H306" s="726"/>
      <c r="I306" s="726"/>
      <c r="J306" s="726"/>
      <c r="K306" s="726"/>
      <c r="L306" s="726"/>
      <c r="M306" s="726"/>
      <c r="N306" s="726"/>
      <c r="O306" s="726"/>
      <c r="P306" s="726"/>
      <c r="Q306" s="403"/>
      <c r="R306" s="403"/>
      <c r="S306" s="403"/>
      <c r="T306" s="403"/>
      <c r="U306" s="403"/>
      <c r="V306" s="403"/>
      <c r="W306" s="403"/>
    </row>
    <row r="307" spans="1:23" ht="23.25" customHeight="1">
      <c r="A307" s="438"/>
      <c r="B307" s="726" t="s">
        <v>252</v>
      </c>
      <c r="C307" s="726"/>
      <c r="D307" s="726"/>
      <c r="E307" s="726"/>
      <c r="F307" s="726"/>
      <c r="G307" s="726"/>
      <c r="H307" s="726"/>
      <c r="I307" s="726"/>
      <c r="J307" s="726"/>
      <c r="K307" s="726"/>
      <c r="L307" s="726"/>
      <c r="M307" s="726"/>
      <c r="N307" s="726"/>
      <c r="O307" s="726"/>
      <c r="P307" s="726"/>
      <c r="Q307" s="403"/>
      <c r="R307" s="403"/>
      <c r="S307" s="403"/>
      <c r="T307" s="403"/>
      <c r="U307" s="403"/>
      <c r="V307" s="403"/>
      <c r="W307" s="403"/>
    </row>
    <row r="308" spans="1:23" ht="11.25" customHeight="1">
      <c r="A308" s="438"/>
      <c r="B308" s="726" t="s">
        <v>44</v>
      </c>
      <c r="C308" s="726"/>
      <c r="D308" s="726"/>
      <c r="E308" s="726"/>
      <c r="F308" s="726"/>
      <c r="G308" s="726"/>
      <c r="H308" s="726"/>
      <c r="I308" s="726"/>
      <c r="J308" s="726"/>
      <c r="K308" s="726"/>
      <c r="L308" s="726"/>
      <c r="M308" s="726"/>
      <c r="N308" s="726"/>
      <c r="O308" s="726"/>
      <c r="P308" s="726"/>
      <c r="Q308" s="403"/>
      <c r="R308" s="403"/>
      <c r="S308" s="403"/>
      <c r="T308" s="403"/>
      <c r="U308" s="403"/>
      <c r="V308" s="403"/>
      <c r="W308" s="403"/>
    </row>
    <row r="309" spans="1:16" ht="12.75">
      <c r="A309" s="392"/>
      <c r="B309" s="393"/>
      <c r="C309" s="446"/>
      <c r="D309" s="447"/>
      <c r="E309" s="448"/>
      <c r="F309" s="86"/>
      <c r="G309" s="86"/>
      <c r="H309" s="86"/>
      <c r="I309" s="86"/>
      <c r="J309" s="86"/>
      <c r="K309" s="86"/>
      <c r="L309" s="86"/>
      <c r="M309" s="86"/>
      <c r="N309" s="86"/>
      <c r="O309" s="86"/>
      <c r="P309" s="86"/>
    </row>
  </sheetData>
  <sheetProtection/>
  <mergeCells count="40">
    <mergeCell ref="A1:P1"/>
    <mergeCell ref="A3:P3"/>
    <mergeCell ref="A5:C5"/>
    <mergeCell ref="D5:P5"/>
    <mergeCell ref="A6:C6"/>
    <mergeCell ref="D6:P6"/>
    <mergeCell ref="A7:C7"/>
    <mergeCell ref="D7:P7"/>
    <mergeCell ref="A8:A9"/>
    <mergeCell ref="B8:B9"/>
    <mergeCell ref="C8:C9"/>
    <mergeCell ref="F8:K8"/>
    <mergeCell ref="L8:P8"/>
    <mergeCell ref="C10:P10"/>
    <mergeCell ref="C11:P11"/>
    <mergeCell ref="A21:B21"/>
    <mergeCell ref="C21:K21"/>
    <mergeCell ref="A22:P22"/>
    <mergeCell ref="A155:B155"/>
    <mergeCell ref="C155:K155"/>
    <mergeCell ref="A156:P156"/>
    <mergeCell ref="A205:B205"/>
    <mergeCell ref="C205:K205"/>
    <mergeCell ref="C206:P206"/>
    <mergeCell ref="A286:B286"/>
    <mergeCell ref="C286:K286"/>
    <mergeCell ref="C287:P287"/>
    <mergeCell ref="A293:B293"/>
    <mergeCell ref="C293:K293"/>
    <mergeCell ref="C294:P294"/>
    <mergeCell ref="A299:B299"/>
    <mergeCell ref="C299:K299"/>
    <mergeCell ref="B307:P307"/>
    <mergeCell ref="B308:P308"/>
    <mergeCell ref="A300:K300"/>
    <mergeCell ref="A301:K301"/>
    <mergeCell ref="A302:L302"/>
    <mergeCell ref="B304:C304"/>
    <mergeCell ref="B305:P305"/>
    <mergeCell ref="B306:P306"/>
  </mergeCells>
  <printOptions horizontalCentered="1"/>
  <pageMargins left="0" right="0" top="0.3937007874015748" bottom="0.41" header="0.31496062992125984" footer="0.27"/>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tabColor rgb="FFFFFF00"/>
  </sheetPr>
  <dimension ref="A1:K29"/>
  <sheetViews>
    <sheetView view="pageLayout" zoomScale="115" zoomScalePageLayoutView="115" workbookViewId="0" topLeftCell="A1">
      <selection activeCell="D7" sqref="D7:K7"/>
    </sheetView>
  </sheetViews>
  <sheetFormatPr defaultColWidth="9.140625" defaultRowHeight="12.75"/>
  <cols>
    <col min="1" max="1" width="6.421875" style="0" customWidth="1"/>
    <col min="2" max="2" width="7.00390625" style="0" customWidth="1"/>
    <col min="5" max="5" width="3.140625" style="0" customWidth="1"/>
    <col min="6" max="6" width="8.28125" style="0" customWidth="1"/>
    <col min="7" max="7" width="12.140625" style="0" customWidth="1"/>
    <col min="8" max="8" width="11.28125" style="0" customWidth="1"/>
    <col min="9" max="9" width="11.421875" style="0" customWidth="1"/>
    <col min="10" max="10" width="11.57421875" style="0" customWidth="1"/>
    <col min="11" max="11" width="10.57421875" style="0" customWidth="1"/>
  </cols>
  <sheetData>
    <row r="1" spans="1:11" s="35" customFormat="1" ht="65.25" customHeight="1">
      <c r="A1" s="501" t="str">
        <f>'2.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B1" s="501"/>
      <c r="C1" s="501"/>
      <c r="D1" s="501"/>
      <c r="E1" s="501"/>
      <c r="F1" s="501"/>
      <c r="G1" s="501"/>
      <c r="H1" s="501"/>
      <c r="I1" s="501"/>
      <c r="J1" s="501"/>
      <c r="K1" s="501"/>
    </row>
    <row r="2" spans="1:11" s="34" customFormat="1" ht="15.75">
      <c r="A2" s="502" t="s">
        <v>276</v>
      </c>
      <c r="B2" s="502"/>
      <c r="C2" s="502"/>
      <c r="D2" s="502"/>
      <c r="E2" s="502"/>
      <c r="F2" s="502"/>
      <c r="G2" s="502"/>
      <c r="H2" s="502"/>
      <c r="I2" s="502"/>
      <c r="J2" s="502"/>
      <c r="K2" s="502"/>
    </row>
    <row r="4" spans="1:11" s="16" customFormat="1" ht="75.75" customHeight="1">
      <c r="A4" s="503" t="s">
        <v>253</v>
      </c>
      <c r="B4" s="503"/>
      <c r="C4" s="503"/>
      <c r="D4" s="504" t="str">
        <f>'2.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4" s="504"/>
      <c r="F4" s="504"/>
      <c r="G4" s="504"/>
      <c r="H4" s="504"/>
      <c r="I4" s="504"/>
      <c r="J4" s="504"/>
      <c r="K4" s="504"/>
    </row>
    <row r="5" spans="1:11" s="16" customFormat="1" ht="40.5" customHeight="1">
      <c r="A5" s="496" t="s">
        <v>254</v>
      </c>
      <c r="B5" s="496"/>
      <c r="C5" s="496"/>
      <c r="D5" s="503" t="str">
        <f>'7. kārta UKT'!D6:P6</f>
        <v>Jelgavas ielas posma no Graudu ielas līdz Ganību ielai ūdensvada, kanalizācijas un lietus ūdens kanalizācijas izbūve (Septītā kārta)</v>
      </c>
      <c r="E5" s="503"/>
      <c r="F5" s="503"/>
      <c r="G5" s="503"/>
      <c r="H5" s="503"/>
      <c r="I5" s="503"/>
      <c r="J5" s="503"/>
      <c r="K5" s="503"/>
    </row>
    <row r="6" spans="1:11" s="16" customFormat="1" ht="30.75" customHeight="1">
      <c r="A6" s="496" t="s">
        <v>255</v>
      </c>
      <c r="B6" s="496"/>
      <c r="C6" s="496"/>
      <c r="D6" s="496" t="str">
        <f>'7. kārta UKT'!D7:P7</f>
        <v>Jelgavas ielas posms no Graudu ielas līdz Ganību ielai</v>
      </c>
      <c r="E6" s="496"/>
      <c r="F6" s="496"/>
      <c r="G6" s="496"/>
      <c r="H6" s="496"/>
      <c r="I6" s="496"/>
      <c r="J6" s="496"/>
      <c r="K6" s="496"/>
    </row>
    <row r="7" spans="1:11" s="16" customFormat="1" ht="14.25">
      <c r="A7" s="496" t="s">
        <v>277</v>
      </c>
      <c r="B7" s="496"/>
      <c r="C7" s="496"/>
      <c r="D7" s="499"/>
      <c r="E7" s="500"/>
      <c r="F7" s="500"/>
      <c r="G7" s="500"/>
      <c r="H7" s="500"/>
      <c r="I7" s="500"/>
      <c r="J7" s="500"/>
      <c r="K7" s="500"/>
    </row>
    <row r="8" spans="1:11" s="16" customFormat="1" ht="14.25">
      <c r="A8" s="496" t="s">
        <v>278</v>
      </c>
      <c r="B8" s="496"/>
      <c r="C8" s="496"/>
      <c r="D8" s="499"/>
      <c r="E8" s="500"/>
      <c r="F8" s="500"/>
      <c r="G8" s="500"/>
      <c r="H8" s="500"/>
      <c r="I8" s="500"/>
      <c r="J8" s="500"/>
      <c r="K8" s="500"/>
    </row>
    <row r="9" spans="1:11" s="16" customFormat="1" ht="14.25">
      <c r="A9" s="496" t="s">
        <v>274</v>
      </c>
      <c r="B9" s="496"/>
      <c r="C9" s="496"/>
      <c r="D9" s="497"/>
      <c r="E9" s="497"/>
      <c r="F9" s="497"/>
      <c r="G9" s="497"/>
      <c r="H9" s="497"/>
      <c r="I9" s="497"/>
      <c r="J9" s="497"/>
      <c r="K9" s="497"/>
    </row>
    <row r="11" spans="1:11" s="3" customFormat="1" ht="38.25">
      <c r="A11" s="23" t="s">
        <v>279</v>
      </c>
      <c r="B11" s="23" t="s">
        <v>280</v>
      </c>
      <c r="C11" s="498" t="s">
        <v>281</v>
      </c>
      <c r="D11" s="498"/>
      <c r="E11" s="498"/>
      <c r="F11" s="498"/>
      <c r="G11" s="23" t="s">
        <v>351</v>
      </c>
      <c r="H11" s="23" t="s">
        <v>352</v>
      </c>
      <c r="I11" s="23" t="s">
        <v>353</v>
      </c>
      <c r="J11" s="23" t="s">
        <v>354</v>
      </c>
      <c r="K11" s="23" t="s">
        <v>282</v>
      </c>
    </row>
    <row r="12" spans="1:11" s="22" customFormat="1" ht="42" customHeight="1">
      <c r="A12" s="29">
        <v>1</v>
      </c>
      <c r="B12" s="33" t="s">
        <v>1694</v>
      </c>
      <c r="C12" s="492" t="s">
        <v>1695</v>
      </c>
      <c r="D12" s="493"/>
      <c r="E12" s="493"/>
      <c r="F12" s="494"/>
      <c r="G12" s="24"/>
      <c r="H12" s="24"/>
      <c r="I12" s="24"/>
      <c r="J12" s="24"/>
      <c r="K12" s="24"/>
    </row>
    <row r="13" spans="1:11" s="22" customFormat="1" ht="36" customHeight="1">
      <c r="A13" s="30">
        <v>2</v>
      </c>
      <c r="B13" s="33" t="s">
        <v>1694</v>
      </c>
      <c r="C13" s="492" t="s">
        <v>1696</v>
      </c>
      <c r="D13" s="493"/>
      <c r="E13" s="493"/>
      <c r="F13" s="494"/>
      <c r="G13" s="24"/>
      <c r="H13" s="24"/>
      <c r="I13" s="24"/>
      <c r="J13" s="24"/>
      <c r="K13" s="24"/>
    </row>
    <row r="14" spans="1:11" s="16" customFormat="1" ht="14.25">
      <c r="A14" s="490" t="s">
        <v>272</v>
      </c>
      <c r="B14" s="490"/>
      <c r="C14" s="490"/>
      <c r="D14" s="490"/>
      <c r="E14" s="490"/>
      <c r="F14" s="490"/>
      <c r="G14" s="25"/>
      <c r="H14" s="25"/>
      <c r="I14" s="25"/>
      <c r="J14" s="25"/>
      <c r="K14" s="25"/>
    </row>
    <row r="15" spans="1:11" s="16" customFormat="1" ht="14.25">
      <c r="A15" s="490" t="s">
        <v>268</v>
      </c>
      <c r="B15" s="490"/>
      <c r="C15" s="490"/>
      <c r="D15" s="490"/>
      <c r="E15" s="490"/>
      <c r="F15" s="26"/>
      <c r="G15" s="25"/>
      <c r="H15" s="25"/>
      <c r="I15" s="25"/>
      <c r="J15" s="25"/>
      <c r="K15" s="25"/>
    </row>
    <row r="16" spans="1:11" s="21" customFormat="1" ht="14.25">
      <c r="A16" s="495" t="s">
        <v>269</v>
      </c>
      <c r="B16" s="495"/>
      <c r="C16" s="495"/>
      <c r="D16" s="495"/>
      <c r="E16" s="495"/>
      <c r="F16" s="495"/>
      <c r="G16" s="27"/>
      <c r="H16" s="27"/>
      <c r="I16" s="40"/>
      <c r="J16" s="27"/>
      <c r="K16" s="27"/>
    </row>
    <row r="17" spans="1:11" s="21" customFormat="1" ht="14.25">
      <c r="A17" s="490" t="s">
        <v>270</v>
      </c>
      <c r="B17" s="490"/>
      <c r="C17" s="490"/>
      <c r="D17" s="490"/>
      <c r="E17" s="490"/>
      <c r="F17" s="26"/>
      <c r="G17" s="25"/>
      <c r="H17" s="27"/>
      <c r="I17" s="40"/>
      <c r="J17" s="27"/>
      <c r="K17" s="27"/>
    </row>
    <row r="18" spans="1:11" s="16" customFormat="1" ht="32.25" customHeight="1">
      <c r="A18" s="489" t="s">
        <v>286</v>
      </c>
      <c r="B18" s="489"/>
      <c r="C18" s="489"/>
      <c r="D18" s="489"/>
      <c r="E18" s="489"/>
      <c r="F18" s="26"/>
      <c r="G18" s="25"/>
      <c r="H18" s="25"/>
      <c r="I18" s="25"/>
      <c r="J18" s="25"/>
      <c r="K18" s="25"/>
    </row>
    <row r="19" spans="1:11" s="16" customFormat="1" ht="14.25">
      <c r="A19" s="490" t="s">
        <v>271</v>
      </c>
      <c r="B19" s="490"/>
      <c r="C19" s="490"/>
      <c r="D19" s="490"/>
      <c r="E19" s="490"/>
      <c r="F19" s="26">
        <v>0.2359</v>
      </c>
      <c r="G19" s="25"/>
      <c r="H19" s="25"/>
      <c r="I19" s="25"/>
      <c r="J19" s="25"/>
      <c r="K19" s="25"/>
    </row>
    <row r="20" spans="1:11" s="17" customFormat="1" ht="15.75">
      <c r="A20" s="491" t="s">
        <v>272</v>
      </c>
      <c r="B20" s="491"/>
      <c r="C20" s="491"/>
      <c r="D20" s="491"/>
      <c r="E20" s="491"/>
      <c r="F20" s="491"/>
      <c r="G20" s="28"/>
      <c r="H20" s="28"/>
      <c r="I20" s="28"/>
      <c r="J20" s="28"/>
      <c r="K20" s="28"/>
    </row>
    <row r="22" spans="3:11" ht="12.75" customHeight="1">
      <c r="C22" s="19"/>
      <c r="D22" s="19"/>
      <c r="E22" s="484"/>
      <c r="F22" s="485"/>
      <c r="G22" s="485"/>
      <c r="H22" s="162"/>
      <c r="I22" s="486"/>
      <c r="J22" s="486"/>
      <c r="K22" s="486"/>
    </row>
    <row r="23" spans="1:11" ht="12.75">
      <c r="A23" s="2"/>
      <c r="C23" s="487"/>
      <c r="D23" s="487"/>
      <c r="E23" s="487"/>
      <c r="F23" s="487"/>
      <c r="G23" s="487"/>
      <c r="H23" s="18"/>
      <c r="I23" s="487"/>
      <c r="J23" s="487"/>
      <c r="K23" s="487"/>
    </row>
    <row r="24" spans="2:11" ht="12.75">
      <c r="B24" s="4"/>
      <c r="C24" s="4"/>
      <c r="D24" s="4"/>
      <c r="E24" s="4"/>
      <c r="F24" s="4"/>
      <c r="G24" s="4"/>
      <c r="H24" s="4"/>
      <c r="I24" s="4"/>
      <c r="J24" s="4"/>
      <c r="K24" s="4"/>
    </row>
    <row r="25" spans="2:11" ht="12.75" customHeight="1">
      <c r="B25" s="4"/>
      <c r="C25" s="4"/>
      <c r="D25" s="4"/>
      <c r="E25" s="484"/>
      <c r="F25" s="485"/>
      <c r="G25" s="485"/>
      <c r="H25" s="4"/>
      <c r="I25" s="4"/>
      <c r="J25" s="4"/>
      <c r="K25" s="4"/>
    </row>
    <row r="26" spans="3:11" ht="12.75">
      <c r="C26" s="19"/>
      <c r="D26" s="19"/>
      <c r="E26" s="485"/>
      <c r="F26" s="485"/>
      <c r="G26" s="485"/>
      <c r="H26" s="19"/>
      <c r="I26" s="486"/>
      <c r="J26" s="486"/>
      <c r="K26" s="486"/>
    </row>
    <row r="27" spans="1:11" ht="12.75">
      <c r="A27" s="2"/>
      <c r="C27" s="487"/>
      <c r="D27" s="487"/>
      <c r="E27" s="487"/>
      <c r="F27" s="487"/>
      <c r="G27" s="487"/>
      <c r="H27" s="18"/>
      <c r="I27" s="487"/>
      <c r="J27" s="487"/>
      <c r="K27" s="487"/>
    </row>
    <row r="28" spans="2:11" ht="12.75">
      <c r="B28" s="4"/>
      <c r="C28" s="4"/>
      <c r="D28" s="4"/>
      <c r="E28" s="4"/>
      <c r="F28" s="4"/>
      <c r="G28" s="4"/>
      <c r="H28" s="4"/>
      <c r="I28" s="4"/>
      <c r="J28" s="4"/>
      <c r="K28" s="4"/>
    </row>
    <row r="29" spans="3:10" s="20" customFormat="1" ht="15">
      <c r="C29" s="488"/>
      <c r="D29" s="488"/>
      <c r="E29" s="488"/>
      <c r="F29" s="488"/>
      <c r="G29" s="488"/>
      <c r="H29" s="488"/>
      <c r="I29" s="488"/>
      <c r="J29" s="488"/>
    </row>
  </sheetData>
  <sheetProtection/>
  <mergeCells count="35">
    <mergeCell ref="A1:K1"/>
    <mergeCell ref="A2:K2"/>
    <mergeCell ref="A4:C4"/>
    <mergeCell ref="D4:K4"/>
    <mergeCell ref="A5:C5"/>
    <mergeCell ref="D5:K5"/>
    <mergeCell ref="A6:C6"/>
    <mergeCell ref="D6:K6"/>
    <mergeCell ref="A7:C7"/>
    <mergeCell ref="D7:K7"/>
    <mergeCell ref="A8:C8"/>
    <mergeCell ref="D8:K8"/>
    <mergeCell ref="A14:F14"/>
    <mergeCell ref="A15:E15"/>
    <mergeCell ref="A16:F16"/>
    <mergeCell ref="A17:E17"/>
    <mergeCell ref="A9:C9"/>
    <mergeCell ref="D9:K9"/>
    <mergeCell ref="C11:F11"/>
    <mergeCell ref="C12:F12"/>
    <mergeCell ref="C13:F13"/>
    <mergeCell ref="A18:E18"/>
    <mergeCell ref="A19:E19"/>
    <mergeCell ref="A20:F20"/>
    <mergeCell ref="E22:G22"/>
    <mergeCell ref="I22:K22"/>
    <mergeCell ref="C23:D23"/>
    <mergeCell ref="E23:G23"/>
    <mergeCell ref="I23:K23"/>
    <mergeCell ref="E25:G26"/>
    <mergeCell ref="I26:K26"/>
    <mergeCell ref="C27:D27"/>
    <mergeCell ref="E27:G27"/>
    <mergeCell ref="I27:K27"/>
    <mergeCell ref="C29:J29"/>
  </mergeCells>
  <printOptions horizontalCentered="1"/>
  <pageMargins left="0.26" right="0" top="0.57" bottom="0.984251968503937" header="0.5118110236220472" footer="0.5118110236220472"/>
  <pageSetup horizontalDpi="600" verticalDpi="600" orientation="portrait" paperSize="9" scale="95" r:id="rId1"/>
</worksheet>
</file>

<file path=xl/worksheets/sheet28.xml><?xml version="1.0" encoding="utf-8"?>
<worksheet xmlns="http://schemas.openxmlformats.org/spreadsheetml/2006/main" xmlns:r="http://schemas.openxmlformats.org/officeDocument/2006/relationships">
  <sheetPr>
    <tabColor theme="0"/>
  </sheetPr>
  <dimension ref="A1:R263"/>
  <sheetViews>
    <sheetView view="pageBreakPreview" zoomScale="130" zoomScaleNormal="115" zoomScaleSheetLayoutView="130" zoomScalePageLayoutView="0" workbookViewId="0" topLeftCell="A16">
      <selection activeCell="H20" sqref="H20"/>
    </sheetView>
  </sheetViews>
  <sheetFormatPr defaultColWidth="9.140625" defaultRowHeight="12.75"/>
  <cols>
    <col min="1" max="1" width="3.57421875" style="37" customWidth="1"/>
    <col min="2" max="2" width="7.7109375" style="38" customWidth="1"/>
    <col min="3" max="3" width="41.28125" style="66" customWidth="1"/>
    <col min="4" max="4" width="6.28125" style="39" customWidth="1"/>
    <col min="5" max="5" width="7.57421875" style="201" customWidth="1"/>
    <col min="6" max="6" width="5.57421875" style="39" customWidth="1"/>
    <col min="7" max="7" width="4.8515625" style="39" customWidth="1"/>
    <col min="8" max="8" width="6.00390625" style="39" bestFit="1" customWidth="1"/>
    <col min="9" max="9" width="7.28125" style="39" bestFit="1" customWidth="1"/>
    <col min="10" max="10" width="5.8515625" style="39" bestFit="1" customWidth="1"/>
    <col min="11" max="11" width="6.7109375" style="39" bestFit="1" customWidth="1"/>
    <col min="12" max="13" width="9.00390625" style="39" customWidth="1"/>
    <col min="14" max="14" width="8.8515625" style="39" bestFit="1" customWidth="1"/>
    <col min="15" max="15" width="8.140625" style="39" bestFit="1" customWidth="1"/>
    <col min="16" max="16" width="9.00390625" style="39" bestFit="1" customWidth="1"/>
    <col min="17" max="16384" width="9.140625" style="36" customWidth="1"/>
  </cols>
  <sheetData>
    <row r="1" spans="1:16" ht="13.5" customHeight="1">
      <c r="A1" s="562" t="s">
        <v>1573</v>
      </c>
      <c r="B1" s="562"/>
      <c r="C1" s="563"/>
      <c r="D1" s="562"/>
      <c r="E1" s="562"/>
      <c r="F1" s="562"/>
      <c r="G1" s="562"/>
      <c r="H1" s="562"/>
      <c r="I1" s="562"/>
      <c r="J1" s="562"/>
      <c r="K1" s="562"/>
      <c r="L1" s="562"/>
      <c r="M1" s="562"/>
      <c r="N1" s="562"/>
      <c r="O1" s="562"/>
      <c r="P1" s="562"/>
    </row>
    <row r="2" spans="1:16" ht="12" customHeight="1">
      <c r="A2" s="67"/>
      <c r="B2" s="45"/>
      <c r="C2" s="45"/>
      <c r="D2" s="44"/>
      <c r="E2" s="44"/>
      <c r="F2" s="44"/>
      <c r="G2" s="44"/>
      <c r="H2" s="44"/>
      <c r="I2" s="44"/>
      <c r="J2" s="44"/>
      <c r="K2" s="44"/>
      <c r="L2" s="44"/>
      <c r="M2" s="44"/>
      <c r="N2" s="44"/>
      <c r="O2" s="44"/>
      <c r="P2" s="44"/>
    </row>
    <row r="3" spans="1:16" ht="24.75" customHeight="1">
      <c r="A3" s="564" t="s">
        <v>45</v>
      </c>
      <c r="B3" s="564"/>
      <c r="C3" s="565"/>
      <c r="D3" s="564"/>
      <c r="E3" s="564"/>
      <c r="F3" s="564"/>
      <c r="G3" s="564"/>
      <c r="H3" s="564"/>
      <c r="I3" s="564"/>
      <c r="J3" s="564"/>
      <c r="K3" s="564"/>
      <c r="L3" s="564"/>
      <c r="M3" s="564"/>
      <c r="N3" s="564"/>
      <c r="O3" s="564"/>
      <c r="P3" s="564"/>
    </row>
    <row r="4" spans="1:16" ht="11.25">
      <c r="A4" s="68"/>
      <c r="B4" s="45"/>
      <c r="C4" s="47"/>
      <c r="D4" s="46"/>
      <c r="E4" s="48"/>
      <c r="F4" s="48"/>
      <c r="G4" s="49"/>
      <c r="H4" s="49"/>
      <c r="I4" s="49"/>
      <c r="J4" s="49"/>
      <c r="K4" s="49"/>
      <c r="L4" s="49"/>
      <c r="M4" s="49"/>
      <c r="N4" s="49"/>
      <c r="O4" s="49"/>
      <c r="P4" s="49"/>
    </row>
    <row r="5" spans="1:16" ht="32.25" customHeight="1">
      <c r="A5" s="550" t="s">
        <v>253</v>
      </c>
      <c r="B5" s="550"/>
      <c r="C5" s="550"/>
      <c r="D5" s="551"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51"/>
      <c r="F5" s="551"/>
      <c r="G5" s="551"/>
      <c r="H5" s="551"/>
      <c r="I5" s="551"/>
      <c r="J5" s="551"/>
      <c r="K5" s="551"/>
      <c r="L5" s="551"/>
      <c r="M5" s="551"/>
      <c r="N5" s="551"/>
      <c r="O5" s="551"/>
      <c r="P5" s="551"/>
    </row>
    <row r="6" spans="1:16" ht="36.75" customHeight="1">
      <c r="A6" s="550" t="s">
        <v>254</v>
      </c>
      <c r="B6" s="550"/>
      <c r="C6" s="550"/>
      <c r="D6" s="695" t="s">
        <v>1574</v>
      </c>
      <c r="E6" s="695"/>
      <c r="F6" s="695"/>
      <c r="G6" s="695"/>
      <c r="H6" s="695"/>
      <c r="I6" s="695"/>
      <c r="J6" s="695"/>
      <c r="K6" s="695"/>
      <c r="L6" s="695"/>
      <c r="M6" s="695"/>
      <c r="N6" s="695"/>
      <c r="O6" s="695"/>
      <c r="P6" s="695"/>
    </row>
    <row r="7" spans="1:16" ht="32.25" customHeight="1">
      <c r="A7" s="550" t="s">
        <v>255</v>
      </c>
      <c r="B7" s="550"/>
      <c r="C7" s="550"/>
      <c r="D7" s="695" t="s">
        <v>911</v>
      </c>
      <c r="E7" s="695"/>
      <c r="F7" s="695"/>
      <c r="G7" s="695"/>
      <c r="H7" s="695"/>
      <c r="I7" s="695"/>
      <c r="J7" s="695"/>
      <c r="K7" s="695"/>
      <c r="L7" s="695"/>
      <c r="M7" s="695"/>
      <c r="N7" s="695"/>
      <c r="O7" s="695"/>
      <c r="P7" s="695"/>
    </row>
    <row r="8" spans="1:16" ht="11.25">
      <c r="A8" s="550" t="s">
        <v>468</v>
      </c>
      <c r="B8" s="550"/>
      <c r="C8" s="550"/>
      <c r="D8" s="550"/>
      <c r="E8" s="550"/>
      <c r="F8" s="550"/>
      <c r="G8" s="550"/>
      <c r="H8" s="550"/>
      <c r="I8" s="550"/>
      <c r="J8" s="550"/>
      <c r="K8" s="550"/>
      <c r="L8" s="550"/>
      <c r="M8" s="550"/>
      <c r="N8" s="550"/>
      <c r="O8" s="550"/>
      <c r="P8" s="550"/>
    </row>
    <row r="9" spans="1:16" ht="13.5" customHeight="1">
      <c r="A9" s="36"/>
      <c r="B9" s="74"/>
      <c r="C9" s="50"/>
      <c r="D9" s="36"/>
      <c r="E9" s="51"/>
      <c r="F9" s="51"/>
      <c r="G9" s="52"/>
      <c r="H9" s="52"/>
      <c r="I9" s="52"/>
      <c r="J9" s="52"/>
      <c r="K9" s="52"/>
      <c r="L9" s="52"/>
      <c r="M9" s="53" t="s">
        <v>291</v>
      </c>
      <c r="N9" s="53"/>
      <c r="O9" s="552"/>
      <c r="P9" s="552"/>
    </row>
    <row r="10" spans="1:16" ht="13.5" customHeight="1">
      <c r="A10" s="70"/>
      <c r="B10" s="73"/>
      <c r="C10" s="55"/>
      <c r="D10" s="56"/>
      <c r="E10" s="57"/>
      <c r="F10" s="57"/>
      <c r="G10" s="57"/>
      <c r="H10" s="57"/>
      <c r="I10" s="57"/>
      <c r="J10" s="57"/>
      <c r="K10" s="57"/>
      <c r="L10" s="57"/>
      <c r="M10" s="58" t="s">
        <v>256</v>
      </c>
      <c r="N10" s="58"/>
      <c r="O10" s="553"/>
      <c r="P10" s="553"/>
    </row>
    <row r="11" spans="1:16" ht="13.5" customHeight="1">
      <c r="A11" s="554" t="s">
        <v>257</v>
      </c>
      <c r="B11" s="556" t="s">
        <v>258</v>
      </c>
      <c r="C11" s="558" t="s">
        <v>259</v>
      </c>
      <c r="D11" s="59"/>
      <c r="E11" s="59"/>
      <c r="F11" s="560" t="s">
        <v>262</v>
      </c>
      <c r="G11" s="560"/>
      <c r="H11" s="560"/>
      <c r="I11" s="560"/>
      <c r="J11" s="560"/>
      <c r="K11" s="560"/>
      <c r="L11" s="561" t="s">
        <v>263</v>
      </c>
      <c r="M11" s="561"/>
      <c r="N11" s="561"/>
      <c r="O11" s="561"/>
      <c r="P11" s="561"/>
    </row>
    <row r="12" spans="1:16" ht="92.25" customHeight="1">
      <c r="A12" s="555"/>
      <c r="B12" s="557"/>
      <c r="C12" s="559"/>
      <c r="D12" s="81" t="s">
        <v>260</v>
      </c>
      <c r="E12" s="81" t="s">
        <v>261</v>
      </c>
      <c r="F12" s="81" t="s">
        <v>264</v>
      </c>
      <c r="G12" s="81" t="s">
        <v>355</v>
      </c>
      <c r="H12" s="81" t="s">
        <v>356</v>
      </c>
      <c r="I12" s="81" t="s">
        <v>357</v>
      </c>
      <c r="J12" s="81" t="s">
        <v>358</v>
      </c>
      <c r="K12" s="81" t="s">
        <v>359</v>
      </c>
      <c r="L12" s="81" t="s">
        <v>265</v>
      </c>
      <c r="M12" s="81" t="s">
        <v>356</v>
      </c>
      <c r="N12" s="81" t="s">
        <v>357</v>
      </c>
      <c r="O12" s="81" t="s">
        <v>358</v>
      </c>
      <c r="P12" s="81" t="s">
        <v>360</v>
      </c>
    </row>
    <row r="13" spans="1:16" s="60" customFormat="1" ht="24" customHeight="1">
      <c r="A13" s="76"/>
      <c r="B13" s="77"/>
      <c r="C13" s="541" t="str">
        <f>D6</f>
        <v>Jelgavas ielas posma no Graudu ielas līdz Ganību ielai ūdensvada, kanalizācijas un lietus ūdens kanalizācijas izbūve (Septītā kārta)</v>
      </c>
      <c r="D13" s="542"/>
      <c r="E13" s="542"/>
      <c r="F13" s="542"/>
      <c r="G13" s="542"/>
      <c r="H13" s="542"/>
      <c r="I13" s="542"/>
      <c r="J13" s="542"/>
      <c r="K13" s="542"/>
      <c r="L13" s="542"/>
      <c r="M13" s="542"/>
      <c r="N13" s="542"/>
      <c r="O13" s="542"/>
      <c r="P13" s="543"/>
    </row>
    <row r="14" spans="1:16" ht="12.75" customHeight="1">
      <c r="A14" s="71"/>
      <c r="B14" s="72"/>
      <c r="C14" s="544" t="s">
        <v>1037</v>
      </c>
      <c r="D14" s="544"/>
      <c r="E14" s="544"/>
      <c r="F14" s="544"/>
      <c r="G14" s="544"/>
      <c r="H14" s="544"/>
      <c r="I14" s="544"/>
      <c r="J14" s="544"/>
      <c r="K14" s="544"/>
      <c r="L14" s="544"/>
      <c r="M14" s="544"/>
      <c r="N14" s="544"/>
      <c r="O14" s="544"/>
      <c r="P14" s="545"/>
    </row>
    <row r="15" spans="1:16" ht="22.5">
      <c r="A15" s="41">
        <v>1</v>
      </c>
      <c r="B15" s="78" t="s">
        <v>294</v>
      </c>
      <c r="C15" s="325" t="s">
        <v>1038</v>
      </c>
      <c r="D15" s="195" t="s">
        <v>49</v>
      </c>
      <c r="E15" s="326">
        <v>7105</v>
      </c>
      <c r="F15" s="165"/>
      <c r="G15" s="42"/>
      <c r="H15" s="42"/>
      <c r="I15" s="42"/>
      <c r="J15" s="166"/>
      <c r="K15" s="42"/>
      <c r="L15" s="42"/>
      <c r="M15" s="42"/>
      <c r="N15" s="42"/>
      <c r="O15" s="42"/>
      <c r="P15" s="42"/>
    </row>
    <row r="16" spans="1:16" ht="11.25">
      <c r="A16" s="41">
        <f>A15+1</f>
        <v>2</v>
      </c>
      <c r="B16" s="78" t="s">
        <v>294</v>
      </c>
      <c r="C16" s="325" t="s">
        <v>1039</v>
      </c>
      <c r="D16" s="195" t="s">
        <v>49</v>
      </c>
      <c r="E16" s="326">
        <v>7105</v>
      </c>
      <c r="F16" s="165"/>
      <c r="G16" s="42"/>
      <c r="H16" s="42"/>
      <c r="I16" s="42"/>
      <c r="J16" s="166"/>
      <c r="K16" s="42"/>
      <c r="L16" s="42"/>
      <c r="M16" s="42"/>
      <c r="N16" s="42"/>
      <c r="O16" s="42"/>
      <c r="P16" s="42"/>
    </row>
    <row r="17" spans="1:16" ht="11.25">
      <c r="A17" s="41">
        <f aca="true" t="shared" si="0" ref="A17:A24">A16+1</f>
        <v>3</v>
      </c>
      <c r="B17" s="78" t="s">
        <v>294</v>
      </c>
      <c r="C17" s="325" t="s">
        <v>1040</v>
      </c>
      <c r="D17" s="195" t="s">
        <v>49</v>
      </c>
      <c r="E17" s="326">
        <v>1501</v>
      </c>
      <c r="F17" s="165"/>
      <c r="G17" s="42"/>
      <c r="H17" s="42"/>
      <c r="I17" s="42"/>
      <c r="J17" s="166"/>
      <c r="K17" s="42"/>
      <c r="L17" s="42"/>
      <c r="M17" s="42"/>
      <c r="N17" s="42"/>
      <c r="O17" s="42"/>
      <c r="P17" s="42"/>
    </row>
    <row r="18" spans="1:16" ht="26.25" customHeight="1">
      <c r="A18" s="41">
        <f t="shared" si="0"/>
        <v>4</v>
      </c>
      <c r="B18" s="78" t="s">
        <v>294</v>
      </c>
      <c r="C18" s="325" t="s">
        <v>1041</v>
      </c>
      <c r="D18" s="195" t="s">
        <v>334</v>
      </c>
      <c r="E18" s="326">
        <v>2569</v>
      </c>
      <c r="F18" s="165"/>
      <c r="G18" s="42"/>
      <c r="H18" s="42"/>
      <c r="I18" s="42"/>
      <c r="J18" s="166"/>
      <c r="K18" s="42"/>
      <c r="L18" s="42"/>
      <c r="M18" s="42"/>
      <c r="N18" s="42"/>
      <c r="O18" s="42"/>
      <c r="P18" s="42"/>
    </row>
    <row r="19" spans="1:16" ht="33.75">
      <c r="A19" s="41">
        <f t="shared" si="0"/>
        <v>5</v>
      </c>
      <c r="B19" s="78" t="s">
        <v>294</v>
      </c>
      <c r="C19" s="325" t="s">
        <v>1042</v>
      </c>
      <c r="D19" s="195" t="s">
        <v>334</v>
      </c>
      <c r="E19" s="326">
        <v>2229</v>
      </c>
      <c r="F19" s="165"/>
      <c r="G19" s="42"/>
      <c r="H19" s="42"/>
      <c r="I19" s="42"/>
      <c r="J19" s="166"/>
      <c r="K19" s="42"/>
      <c r="L19" s="42"/>
      <c r="M19" s="42"/>
      <c r="N19" s="42"/>
      <c r="O19" s="42"/>
      <c r="P19" s="42"/>
    </row>
    <row r="20" spans="1:16" ht="22.5">
      <c r="A20" s="41">
        <f t="shared" si="0"/>
        <v>6</v>
      </c>
      <c r="B20" s="78" t="s">
        <v>294</v>
      </c>
      <c r="C20" s="325" t="s">
        <v>1043</v>
      </c>
      <c r="D20" s="195" t="s">
        <v>334</v>
      </c>
      <c r="E20" s="326">
        <v>1330</v>
      </c>
      <c r="F20" s="165"/>
      <c r="G20" s="42"/>
      <c r="H20" s="42"/>
      <c r="I20" s="42"/>
      <c r="J20" s="166"/>
      <c r="K20" s="42"/>
      <c r="L20" s="42"/>
      <c r="M20" s="42"/>
      <c r="N20" s="42"/>
      <c r="O20" s="42"/>
      <c r="P20" s="42"/>
    </row>
    <row r="21" spans="1:16" ht="22.5">
      <c r="A21" s="41">
        <f t="shared" si="0"/>
        <v>7</v>
      </c>
      <c r="B21" s="78" t="s">
        <v>294</v>
      </c>
      <c r="C21" s="325" t="s">
        <v>1044</v>
      </c>
      <c r="D21" s="195" t="s">
        <v>49</v>
      </c>
      <c r="E21" s="326">
        <v>5104</v>
      </c>
      <c r="F21" s="165"/>
      <c r="G21" s="42"/>
      <c r="H21" s="42"/>
      <c r="I21" s="42"/>
      <c r="J21" s="166"/>
      <c r="K21" s="42"/>
      <c r="L21" s="42"/>
      <c r="M21" s="42"/>
      <c r="N21" s="42"/>
      <c r="O21" s="42"/>
      <c r="P21" s="42"/>
    </row>
    <row r="22" spans="1:16" ht="11.25">
      <c r="A22" s="41">
        <f>A21+1</f>
        <v>8</v>
      </c>
      <c r="B22" s="78" t="s">
        <v>294</v>
      </c>
      <c r="C22" s="325" t="s">
        <v>1575</v>
      </c>
      <c r="D22" s="195" t="s">
        <v>49</v>
      </c>
      <c r="E22" s="326">
        <v>35</v>
      </c>
      <c r="F22" s="165"/>
      <c r="G22" s="42"/>
      <c r="H22" s="42"/>
      <c r="I22" s="42"/>
      <c r="J22" s="166"/>
      <c r="K22" s="42"/>
      <c r="L22" s="42"/>
      <c r="M22" s="42"/>
      <c r="N22" s="42"/>
      <c r="O22" s="42"/>
      <c r="P22" s="42"/>
    </row>
    <row r="23" spans="1:16" s="802" customFormat="1" ht="11.25">
      <c r="A23" s="787">
        <f>A21+1</f>
        <v>8</v>
      </c>
      <c r="B23" s="788" t="s">
        <v>294</v>
      </c>
      <c r="C23" s="797" t="s">
        <v>1045</v>
      </c>
      <c r="D23" s="798" t="s">
        <v>477</v>
      </c>
      <c r="E23" s="799" t="s">
        <v>1732</v>
      </c>
      <c r="F23" s="800"/>
      <c r="G23" s="790"/>
      <c r="H23" s="790"/>
      <c r="I23" s="790"/>
      <c r="J23" s="801"/>
      <c r="K23" s="790"/>
      <c r="L23" s="790"/>
      <c r="M23" s="790"/>
      <c r="N23" s="790"/>
      <c r="O23" s="790"/>
      <c r="P23" s="790"/>
    </row>
    <row r="24" spans="1:16" s="802" customFormat="1" ht="11.25">
      <c r="A24" s="787">
        <f t="shared" si="0"/>
        <v>9</v>
      </c>
      <c r="B24" s="788" t="s">
        <v>294</v>
      </c>
      <c r="C24" s="797" t="s">
        <v>1046</v>
      </c>
      <c r="D24" s="798" t="s">
        <v>477</v>
      </c>
      <c r="E24" s="799" t="s">
        <v>1732</v>
      </c>
      <c r="F24" s="800"/>
      <c r="G24" s="790"/>
      <c r="H24" s="790"/>
      <c r="I24" s="790"/>
      <c r="J24" s="801"/>
      <c r="K24" s="790"/>
      <c r="L24" s="790"/>
      <c r="M24" s="790"/>
      <c r="N24" s="790"/>
      <c r="O24" s="790"/>
      <c r="P24" s="790"/>
    </row>
    <row r="25" spans="1:16" ht="11.25">
      <c r="A25" s="515" t="s">
        <v>272</v>
      </c>
      <c r="B25" s="515"/>
      <c r="C25" s="521" t="str">
        <f>C14</f>
        <v>ZEMES DARBI PROJEKTĒTO UKT TĪKLU DARBU ZONĀ</v>
      </c>
      <c r="D25" s="517"/>
      <c r="E25" s="517"/>
      <c r="F25" s="521"/>
      <c r="G25" s="521"/>
      <c r="H25" s="521"/>
      <c r="I25" s="521"/>
      <c r="J25" s="521"/>
      <c r="K25" s="521"/>
      <c r="L25" s="75"/>
      <c r="M25" s="75"/>
      <c r="N25" s="75"/>
      <c r="O25" s="75"/>
      <c r="P25" s="75"/>
    </row>
    <row r="26" spans="1:17" s="61" customFormat="1" ht="12.75" customHeight="1">
      <c r="A26" s="515" t="s">
        <v>1047</v>
      </c>
      <c r="B26" s="549"/>
      <c r="C26" s="549"/>
      <c r="D26" s="549"/>
      <c r="E26" s="549"/>
      <c r="F26" s="515"/>
      <c r="G26" s="515"/>
      <c r="H26" s="515"/>
      <c r="I26" s="515"/>
      <c r="J26" s="515"/>
      <c r="K26" s="515"/>
      <c r="L26" s="515"/>
      <c r="M26" s="515"/>
      <c r="N26" s="515"/>
      <c r="O26" s="515"/>
      <c r="P26" s="515"/>
      <c r="Q26" s="379"/>
    </row>
    <row r="27" spans="1:17" ht="12.75" customHeight="1">
      <c r="A27" s="41">
        <f>A24+1</f>
        <v>10</v>
      </c>
      <c r="B27" s="239" t="s">
        <v>38</v>
      </c>
      <c r="C27" s="325" t="s">
        <v>1048</v>
      </c>
      <c r="D27" s="195" t="s">
        <v>334</v>
      </c>
      <c r="E27" s="326">
        <v>135</v>
      </c>
      <c r="F27" s="165"/>
      <c r="G27" s="42"/>
      <c r="H27" s="42"/>
      <c r="I27" s="42"/>
      <c r="J27" s="166"/>
      <c r="K27" s="42"/>
      <c r="L27" s="42"/>
      <c r="M27" s="42"/>
      <c r="N27" s="42"/>
      <c r="O27" s="42"/>
      <c r="P27" s="42"/>
      <c r="Q27" s="379"/>
    </row>
    <row r="28" spans="1:17" ht="12.75" customHeight="1">
      <c r="A28" s="41">
        <f>A27+1</f>
        <v>11</v>
      </c>
      <c r="B28" s="239" t="s">
        <v>38</v>
      </c>
      <c r="C28" s="399" t="s">
        <v>1049</v>
      </c>
      <c r="D28" s="195" t="s">
        <v>334</v>
      </c>
      <c r="E28" s="326">
        <v>135</v>
      </c>
      <c r="F28" s="165"/>
      <c r="G28" s="42"/>
      <c r="H28" s="42"/>
      <c r="I28" s="42"/>
      <c r="J28" s="166"/>
      <c r="K28" s="42"/>
      <c r="L28" s="42"/>
      <c r="M28" s="42"/>
      <c r="N28" s="42"/>
      <c r="O28" s="42"/>
      <c r="P28" s="42"/>
      <c r="Q28" s="379"/>
    </row>
    <row r="29" spans="1:17" ht="22.5">
      <c r="A29" s="41">
        <f aca="true" t="shared" si="1" ref="A29:A92">A28+1</f>
        <v>12</v>
      </c>
      <c r="B29" s="239" t="s">
        <v>38</v>
      </c>
      <c r="C29" s="325" t="s">
        <v>1056</v>
      </c>
      <c r="D29" s="195" t="s">
        <v>334</v>
      </c>
      <c r="E29" s="326">
        <v>9</v>
      </c>
      <c r="F29" s="165"/>
      <c r="G29" s="42"/>
      <c r="H29" s="42"/>
      <c r="I29" s="42"/>
      <c r="J29" s="166"/>
      <c r="K29" s="42"/>
      <c r="L29" s="42"/>
      <c r="M29" s="42"/>
      <c r="N29" s="42"/>
      <c r="O29" s="42"/>
      <c r="P29" s="42"/>
      <c r="Q29" s="379"/>
    </row>
    <row r="30" spans="1:17" ht="11.25">
      <c r="A30" s="41">
        <f t="shared" si="1"/>
        <v>13</v>
      </c>
      <c r="B30" s="239" t="s">
        <v>38</v>
      </c>
      <c r="C30" s="399" t="s">
        <v>1057</v>
      </c>
      <c r="D30" s="195" t="s">
        <v>334</v>
      </c>
      <c r="E30" s="326">
        <v>9</v>
      </c>
      <c r="F30" s="165"/>
      <c r="G30" s="42"/>
      <c r="H30" s="42"/>
      <c r="I30" s="42"/>
      <c r="J30" s="166"/>
      <c r="K30" s="42"/>
      <c r="L30" s="42"/>
      <c r="M30" s="42"/>
      <c r="N30" s="42"/>
      <c r="O30" s="42"/>
      <c r="P30" s="42"/>
      <c r="Q30" s="379"/>
    </row>
    <row r="31" spans="1:17" ht="22.5">
      <c r="A31" s="41">
        <f t="shared" si="1"/>
        <v>14</v>
      </c>
      <c r="B31" s="239" t="s">
        <v>38</v>
      </c>
      <c r="C31" s="325" t="s">
        <v>1058</v>
      </c>
      <c r="D31" s="195" t="s">
        <v>334</v>
      </c>
      <c r="E31" s="326">
        <v>605</v>
      </c>
      <c r="F31" s="165"/>
      <c r="G31" s="42"/>
      <c r="H31" s="42"/>
      <c r="I31" s="42"/>
      <c r="J31" s="166"/>
      <c r="K31" s="42"/>
      <c r="L31" s="42"/>
      <c r="M31" s="42"/>
      <c r="N31" s="42"/>
      <c r="O31" s="42"/>
      <c r="P31" s="42"/>
      <c r="Q31" s="379"/>
    </row>
    <row r="32" spans="1:17" ht="11.25">
      <c r="A32" s="41">
        <f t="shared" si="1"/>
        <v>15</v>
      </c>
      <c r="B32" s="239" t="s">
        <v>38</v>
      </c>
      <c r="C32" s="399" t="s">
        <v>1059</v>
      </c>
      <c r="D32" s="195" t="s">
        <v>334</v>
      </c>
      <c r="E32" s="326">
        <v>605</v>
      </c>
      <c r="F32" s="165"/>
      <c r="G32" s="42"/>
      <c r="H32" s="42"/>
      <c r="I32" s="42"/>
      <c r="J32" s="166"/>
      <c r="K32" s="42"/>
      <c r="L32" s="42"/>
      <c r="M32" s="42"/>
      <c r="N32" s="42"/>
      <c r="O32" s="42"/>
      <c r="P32" s="42"/>
      <c r="Q32" s="379"/>
    </row>
    <row r="33" spans="1:17" ht="11.25">
      <c r="A33" s="41">
        <f t="shared" si="1"/>
        <v>16</v>
      </c>
      <c r="B33" s="239" t="s">
        <v>38</v>
      </c>
      <c r="C33" s="325" t="s">
        <v>1576</v>
      </c>
      <c r="D33" s="195" t="s">
        <v>333</v>
      </c>
      <c r="E33" s="326">
        <v>1</v>
      </c>
      <c r="F33" s="165"/>
      <c r="G33" s="42"/>
      <c r="H33" s="42"/>
      <c r="I33" s="42"/>
      <c r="J33" s="166"/>
      <c r="K33" s="42"/>
      <c r="L33" s="42"/>
      <c r="M33" s="42"/>
      <c r="N33" s="42"/>
      <c r="O33" s="42"/>
      <c r="P33" s="42"/>
      <c r="Q33" s="379"/>
    </row>
    <row r="34" spans="1:17" ht="11.25">
      <c r="A34" s="41">
        <f t="shared" si="1"/>
        <v>17</v>
      </c>
      <c r="B34" s="239" t="s">
        <v>38</v>
      </c>
      <c r="C34" s="399" t="s">
        <v>1069</v>
      </c>
      <c r="D34" s="195" t="s">
        <v>333</v>
      </c>
      <c r="E34" s="326">
        <v>1</v>
      </c>
      <c r="F34" s="165"/>
      <c r="G34" s="42"/>
      <c r="H34" s="42"/>
      <c r="I34" s="42"/>
      <c r="J34" s="166"/>
      <c r="K34" s="42"/>
      <c r="L34" s="42"/>
      <c r="M34" s="42"/>
      <c r="N34" s="42"/>
      <c r="O34" s="42"/>
      <c r="P34" s="42"/>
      <c r="Q34" s="379"/>
    </row>
    <row r="35" spans="1:17" ht="11.25">
      <c r="A35" s="41">
        <f t="shared" si="1"/>
        <v>18</v>
      </c>
      <c r="B35" s="239" t="s">
        <v>38</v>
      </c>
      <c r="C35" s="325" t="s">
        <v>1577</v>
      </c>
      <c r="D35" s="195" t="s">
        <v>333</v>
      </c>
      <c r="E35" s="326">
        <v>17</v>
      </c>
      <c r="F35" s="165"/>
      <c r="G35" s="42"/>
      <c r="H35" s="42"/>
      <c r="I35" s="42"/>
      <c r="J35" s="166"/>
      <c r="K35" s="42"/>
      <c r="L35" s="42"/>
      <c r="M35" s="42"/>
      <c r="N35" s="42"/>
      <c r="O35" s="42"/>
      <c r="P35" s="42"/>
      <c r="Q35" s="379"/>
    </row>
    <row r="36" spans="1:17" ht="11.25">
      <c r="A36" s="41">
        <f t="shared" si="1"/>
        <v>19</v>
      </c>
      <c r="B36" s="239" t="s">
        <v>38</v>
      </c>
      <c r="C36" s="399" t="s">
        <v>1071</v>
      </c>
      <c r="D36" s="195" t="s">
        <v>333</v>
      </c>
      <c r="E36" s="326">
        <v>17</v>
      </c>
      <c r="F36" s="165"/>
      <c r="G36" s="42"/>
      <c r="H36" s="42"/>
      <c r="I36" s="42"/>
      <c r="J36" s="166"/>
      <c r="K36" s="42"/>
      <c r="L36" s="42"/>
      <c r="M36" s="42"/>
      <c r="N36" s="42"/>
      <c r="O36" s="42"/>
      <c r="P36" s="42"/>
      <c r="Q36" s="379"/>
    </row>
    <row r="37" spans="1:17" ht="22.5">
      <c r="A37" s="41">
        <f t="shared" si="1"/>
        <v>20</v>
      </c>
      <c r="B37" s="239" t="s">
        <v>38</v>
      </c>
      <c r="C37" s="325" t="s">
        <v>1076</v>
      </c>
      <c r="D37" s="195" t="s">
        <v>333</v>
      </c>
      <c r="E37" s="326">
        <v>1</v>
      </c>
      <c r="F37" s="165"/>
      <c r="G37" s="42"/>
      <c r="H37" s="42"/>
      <c r="I37" s="42"/>
      <c r="J37" s="166"/>
      <c r="K37" s="42"/>
      <c r="L37" s="42"/>
      <c r="M37" s="42"/>
      <c r="N37" s="42"/>
      <c r="O37" s="42"/>
      <c r="P37" s="42"/>
      <c r="Q37" s="379"/>
    </row>
    <row r="38" spans="1:17" ht="22.5">
      <c r="A38" s="41">
        <f t="shared" si="1"/>
        <v>21</v>
      </c>
      <c r="B38" s="239" t="s">
        <v>38</v>
      </c>
      <c r="C38" s="399" t="s">
        <v>1578</v>
      </c>
      <c r="D38" s="195" t="s">
        <v>333</v>
      </c>
      <c r="E38" s="326">
        <v>1</v>
      </c>
      <c r="F38" s="165"/>
      <c r="G38" s="42"/>
      <c r="H38" s="42"/>
      <c r="I38" s="42"/>
      <c r="J38" s="166"/>
      <c r="K38" s="42"/>
      <c r="L38" s="42"/>
      <c r="M38" s="42"/>
      <c r="N38" s="42"/>
      <c r="O38" s="42"/>
      <c r="P38" s="42"/>
      <c r="Q38" s="379"/>
    </row>
    <row r="39" spans="1:17" ht="22.5">
      <c r="A39" s="41">
        <f t="shared" si="1"/>
        <v>22</v>
      </c>
      <c r="B39" s="239" t="s">
        <v>38</v>
      </c>
      <c r="C39" s="325" t="s">
        <v>1082</v>
      </c>
      <c r="D39" s="195" t="s">
        <v>333</v>
      </c>
      <c r="E39" s="326">
        <v>13</v>
      </c>
      <c r="F39" s="165"/>
      <c r="G39" s="42"/>
      <c r="H39" s="42"/>
      <c r="I39" s="42"/>
      <c r="J39" s="166"/>
      <c r="K39" s="42"/>
      <c r="L39" s="42"/>
      <c r="M39" s="42"/>
      <c r="N39" s="42"/>
      <c r="O39" s="42"/>
      <c r="P39" s="42"/>
      <c r="Q39" s="379"/>
    </row>
    <row r="40" spans="1:17" ht="45">
      <c r="A40" s="41">
        <f t="shared" si="1"/>
        <v>23</v>
      </c>
      <c r="B40" s="239" t="s">
        <v>38</v>
      </c>
      <c r="C40" s="399" t="s">
        <v>1579</v>
      </c>
      <c r="D40" s="195" t="s">
        <v>333</v>
      </c>
      <c r="E40" s="326">
        <v>13</v>
      </c>
      <c r="F40" s="165"/>
      <c r="G40" s="42"/>
      <c r="H40" s="42"/>
      <c r="I40" s="42"/>
      <c r="J40" s="166"/>
      <c r="K40" s="42"/>
      <c r="L40" s="42"/>
      <c r="M40" s="42"/>
      <c r="N40" s="42"/>
      <c r="O40" s="42"/>
      <c r="P40" s="42"/>
      <c r="Q40" s="379"/>
    </row>
    <row r="41" spans="1:17" ht="22.5">
      <c r="A41" s="41">
        <f t="shared" si="1"/>
        <v>24</v>
      </c>
      <c r="B41" s="239" t="s">
        <v>38</v>
      </c>
      <c r="C41" s="325" t="s">
        <v>1580</v>
      </c>
      <c r="D41" s="195" t="s">
        <v>333</v>
      </c>
      <c r="E41" s="326">
        <v>8</v>
      </c>
      <c r="F41" s="165"/>
      <c r="G41" s="42"/>
      <c r="H41" s="42"/>
      <c r="I41" s="42"/>
      <c r="J41" s="166"/>
      <c r="K41" s="42"/>
      <c r="L41" s="42"/>
      <c r="M41" s="42"/>
      <c r="N41" s="42"/>
      <c r="O41" s="42"/>
      <c r="P41" s="42"/>
      <c r="Q41" s="379"/>
    </row>
    <row r="42" spans="1:17" ht="11.25">
      <c r="A42" s="41">
        <f t="shared" si="1"/>
        <v>25</v>
      </c>
      <c r="B42" s="239" t="s">
        <v>38</v>
      </c>
      <c r="C42" s="399" t="s">
        <v>1455</v>
      </c>
      <c r="D42" s="195" t="s">
        <v>333</v>
      </c>
      <c r="E42" s="326">
        <v>8</v>
      </c>
      <c r="F42" s="165"/>
      <c r="G42" s="42"/>
      <c r="H42" s="42"/>
      <c r="I42" s="42"/>
      <c r="J42" s="166"/>
      <c r="K42" s="42"/>
      <c r="L42" s="42"/>
      <c r="M42" s="42"/>
      <c r="N42" s="42"/>
      <c r="O42" s="42"/>
      <c r="P42" s="42"/>
      <c r="Q42" s="379"/>
    </row>
    <row r="43" spans="1:17" ht="22.5">
      <c r="A43" s="41">
        <f t="shared" si="1"/>
        <v>26</v>
      </c>
      <c r="B43" s="239" t="s">
        <v>38</v>
      </c>
      <c r="C43" s="325" t="s">
        <v>1581</v>
      </c>
      <c r="D43" s="195" t="s">
        <v>333</v>
      </c>
      <c r="E43" s="326">
        <v>1</v>
      </c>
      <c r="F43" s="165"/>
      <c r="G43" s="42"/>
      <c r="H43" s="42"/>
      <c r="I43" s="42"/>
      <c r="J43" s="166"/>
      <c r="K43" s="42"/>
      <c r="L43" s="42"/>
      <c r="M43" s="42"/>
      <c r="N43" s="42"/>
      <c r="O43" s="42"/>
      <c r="P43" s="42"/>
      <c r="Q43" s="379"/>
    </row>
    <row r="44" spans="1:17" ht="11.25">
      <c r="A44" s="41">
        <f t="shared" si="1"/>
        <v>27</v>
      </c>
      <c r="B44" s="239" t="s">
        <v>38</v>
      </c>
      <c r="C44" s="399" t="s">
        <v>1582</v>
      </c>
      <c r="D44" s="195" t="s">
        <v>333</v>
      </c>
      <c r="E44" s="326">
        <v>1</v>
      </c>
      <c r="F44" s="165"/>
      <c r="G44" s="42"/>
      <c r="H44" s="42"/>
      <c r="I44" s="42"/>
      <c r="J44" s="166"/>
      <c r="K44" s="42"/>
      <c r="L44" s="42"/>
      <c r="M44" s="42"/>
      <c r="N44" s="42"/>
      <c r="O44" s="42"/>
      <c r="P44" s="42"/>
      <c r="Q44" s="379"/>
    </row>
    <row r="45" spans="1:17" ht="33.75">
      <c r="A45" s="41">
        <f t="shared" si="1"/>
        <v>28</v>
      </c>
      <c r="B45" s="239" t="s">
        <v>38</v>
      </c>
      <c r="C45" s="325" t="s">
        <v>1583</v>
      </c>
      <c r="D45" s="195" t="s">
        <v>333</v>
      </c>
      <c r="E45" s="326">
        <v>2</v>
      </c>
      <c r="F45" s="165"/>
      <c r="G45" s="42"/>
      <c r="H45" s="42"/>
      <c r="I45" s="42"/>
      <c r="J45" s="166"/>
      <c r="K45" s="42"/>
      <c r="L45" s="42"/>
      <c r="M45" s="42"/>
      <c r="N45" s="42"/>
      <c r="O45" s="42"/>
      <c r="P45" s="42"/>
      <c r="Q45" s="379"/>
    </row>
    <row r="46" spans="1:17" ht="33.75">
      <c r="A46" s="41">
        <f t="shared" si="1"/>
        <v>29</v>
      </c>
      <c r="B46" s="239" t="s">
        <v>38</v>
      </c>
      <c r="C46" s="399" t="s">
        <v>1584</v>
      </c>
      <c r="D46" s="195" t="s">
        <v>333</v>
      </c>
      <c r="E46" s="326">
        <v>2</v>
      </c>
      <c r="F46" s="165"/>
      <c r="G46" s="42"/>
      <c r="H46" s="42"/>
      <c r="I46" s="42"/>
      <c r="J46" s="166"/>
      <c r="K46" s="42"/>
      <c r="L46" s="42"/>
      <c r="M46" s="42"/>
      <c r="N46" s="42"/>
      <c r="O46" s="42"/>
      <c r="P46" s="42"/>
      <c r="Q46" s="379"/>
    </row>
    <row r="47" spans="1:17" ht="33.75">
      <c r="A47" s="41">
        <f t="shared" si="1"/>
        <v>30</v>
      </c>
      <c r="B47" s="239" t="s">
        <v>38</v>
      </c>
      <c r="C47" s="325" t="s">
        <v>1585</v>
      </c>
      <c r="D47" s="195" t="s">
        <v>333</v>
      </c>
      <c r="E47" s="326">
        <v>1</v>
      </c>
      <c r="F47" s="165"/>
      <c r="G47" s="42"/>
      <c r="H47" s="42"/>
      <c r="I47" s="42"/>
      <c r="J47" s="166"/>
      <c r="K47" s="42"/>
      <c r="L47" s="42"/>
      <c r="M47" s="42"/>
      <c r="N47" s="42"/>
      <c r="O47" s="42"/>
      <c r="P47" s="42"/>
      <c r="Q47" s="379"/>
    </row>
    <row r="48" spans="1:17" ht="33.75">
      <c r="A48" s="41">
        <f t="shared" si="1"/>
        <v>31</v>
      </c>
      <c r="B48" s="239" t="s">
        <v>38</v>
      </c>
      <c r="C48" s="399" t="s">
        <v>1586</v>
      </c>
      <c r="D48" s="195" t="s">
        <v>333</v>
      </c>
      <c r="E48" s="326">
        <v>1</v>
      </c>
      <c r="F48" s="165"/>
      <c r="G48" s="42"/>
      <c r="H48" s="42"/>
      <c r="I48" s="42"/>
      <c r="J48" s="166"/>
      <c r="K48" s="42"/>
      <c r="L48" s="42"/>
      <c r="M48" s="42"/>
      <c r="N48" s="42"/>
      <c r="O48" s="42"/>
      <c r="P48" s="42"/>
      <c r="Q48" s="379"/>
    </row>
    <row r="49" spans="1:17" ht="22.5">
      <c r="A49" s="41">
        <f t="shared" si="1"/>
        <v>32</v>
      </c>
      <c r="B49" s="239" t="s">
        <v>38</v>
      </c>
      <c r="C49" s="325" t="s">
        <v>1120</v>
      </c>
      <c r="D49" s="195" t="s">
        <v>333</v>
      </c>
      <c r="E49" s="326">
        <v>1</v>
      </c>
      <c r="F49" s="165"/>
      <c r="G49" s="42"/>
      <c r="H49" s="42"/>
      <c r="I49" s="42"/>
      <c r="J49" s="166"/>
      <c r="K49" s="42"/>
      <c r="L49" s="42"/>
      <c r="M49" s="42"/>
      <c r="N49" s="42"/>
      <c r="O49" s="42"/>
      <c r="P49" s="42"/>
      <c r="Q49" s="379"/>
    </row>
    <row r="50" spans="1:17" ht="11.25">
      <c r="A50" s="41">
        <f t="shared" si="1"/>
        <v>33</v>
      </c>
      <c r="B50" s="239" t="s">
        <v>38</v>
      </c>
      <c r="C50" s="399" t="s">
        <v>1121</v>
      </c>
      <c r="D50" s="195" t="s">
        <v>333</v>
      </c>
      <c r="E50" s="326">
        <v>1</v>
      </c>
      <c r="F50" s="165"/>
      <c r="G50" s="42"/>
      <c r="H50" s="42"/>
      <c r="I50" s="42"/>
      <c r="J50" s="166"/>
      <c r="K50" s="42"/>
      <c r="L50" s="42"/>
      <c r="M50" s="42"/>
      <c r="N50" s="42"/>
      <c r="O50" s="42"/>
      <c r="P50" s="42"/>
      <c r="Q50" s="379"/>
    </row>
    <row r="51" spans="1:17" ht="22.5">
      <c r="A51" s="41">
        <f t="shared" si="1"/>
        <v>34</v>
      </c>
      <c r="B51" s="239" t="s">
        <v>38</v>
      </c>
      <c r="C51" s="325" t="s">
        <v>1122</v>
      </c>
      <c r="D51" s="195" t="s">
        <v>333</v>
      </c>
      <c r="E51" s="326">
        <v>21</v>
      </c>
      <c r="F51" s="165"/>
      <c r="G51" s="42"/>
      <c r="H51" s="42"/>
      <c r="I51" s="42"/>
      <c r="J51" s="166"/>
      <c r="K51" s="42"/>
      <c r="L51" s="42"/>
      <c r="M51" s="42"/>
      <c r="N51" s="42"/>
      <c r="O51" s="42"/>
      <c r="P51" s="42"/>
      <c r="Q51" s="379"/>
    </row>
    <row r="52" spans="1:17" ht="11.25">
      <c r="A52" s="41">
        <f t="shared" si="1"/>
        <v>35</v>
      </c>
      <c r="B52" s="239" t="s">
        <v>38</v>
      </c>
      <c r="C52" s="399" t="s">
        <v>1123</v>
      </c>
      <c r="D52" s="195" t="s">
        <v>333</v>
      </c>
      <c r="E52" s="326">
        <v>21</v>
      </c>
      <c r="F52" s="165"/>
      <c r="G52" s="42"/>
      <c r="H52" s="42"/>
      <c r="I52" s="42"/>
      <c r="J52" s="166"/>
      <c r="K52" s="42"/>
      <c r="L52" s="42"/>
      <c r="M52" s="42"/>
      <c r="N52" s="42"/>
      <c r="O52" s="42"/>
      <c r="P52" s="42"/>
      <c r="Q52" s="379"/>
    </row>
    <row r="53" spans="1:17" ht="11.25">
      <c r="A53" s="41">
        <f t="shared" si="1"/>
        <v>36</v>
      </c>
      <c r="B53" s="239" t="s">
        <v>38</v>
      </c>
      <c r="C53" s="325" t="s">
        <v>1132</v>
      </c>
      <c r="D53" s="195" t="s">
        <v>333</v>
      </c>
      <c r="E53" s="326">
        <v>1</v>
      </c>
      <c r="F53" s="165"/>
      <c r="G53" s="42"/>
      <c r="H53" s="42"/>
      <c r="I53" s="42"/>
      <c r="J53" s="166"/>
      <c r="K53" s="42"/>
      <c r="L53" s="42"/>
      <c r="M53" s="42"/>
      <c r="N53" s="42"/>
      <c r="O53" s="42"/>
      <c r="P53" s="42"/>
      <c r="Q53" s="379"/>
    </row>
    <row r="54" spans="1:17" ht="11.25">
      <c r="A54" s="41">
        <f t="shared" si="1"/>
        <v>37</v>
      </c>
      <c r="B54" s="239" t="s">
        <v>38</v>
      </c>
      <c r="C54" s="399" t="s">
        <v>1133</v>
      </c>
      <c r="D54" s="195" t="s">
        <v>333</v>
      </c>
      <c r="E54" s="326">
        <v>1</v>
      </c>
      <c r="F54" s="165"/>
      <c r="G54" s="42"/>
      <c r="H54" s="42"/>
      <c r="I54" s="42"/>
      <c r="J54" s="166"/>
      <c r="K54" s="42"/>
      <c r="L54" s="42"/>
      <c r="M54" s="42"/>
      <c r="N54" s="42"/>
      <c r="O54" s="42"/>
      <c r="P54" s="42"/>
      <c r="Q54" s="379"/>
    </row>
    <row r="55" spans="1:17" ht="11.25">
      <c r="A55" s="41">
        <f t="shared" si="1"/>
        <v>38</v>
      </c>
      <c r="B55" s="239" t="s">
        <v>38</v>
      </c>
      <c r="C55" s="325" t="s">
        <v>1587</v>
      </c>
      <c r="D55" s="195" t="s">
        <v>333</v>
      </c>
      <c r="E55" s="326">
        <v>1</v>
      </c>
      <c r="F55" s="165"/>
      <c r="G55" s="42"/>
      <c r="H55" s="42"/>
      <c r="I55" s="42"/>
      <c r="J55" s="166"/>
      <c r="K55" s="42"/>
      <c r="L55" s="42"/>
      <c r="M55" s="42"/>
      <c r="N55" s="42"/>
      <c r="O55" s="42"/>
      <c r="P55" s="42"/>
      <c r="Q55" s="379"/>
    </row>
    <row r="56" spans="1:17" ht="11.25">
      <c r="A56" s="41">
        <f t="shared" si="1"/>
        <v>39</v>
      </c>
      <c r="B56" s="239" t="s">
        <v>38</v>
      </c>
      <c r="C56" s="399" t="s">
        <v>1588</v>
      </c>
      <c r="D56" s="195" t="s">
        <v>333</v>
      </c>
      <c r="E56" s="326">
        <v>1</v>
      </c>
      <c r="F56" s="165"/>
      <c r="G56" s="42"/>
      <c r="H56" s="42"/>
      <c r="I56" s="42"/>
      <c r="J56" s="166"/>
      <c r="K56" s="42"/>
      <c r="L56" s="42"/>
      <c r="M56" s="42"/>
      <c r="N56" s="42"/>
      <c r="O56" s="42"/>
      <c r="P56" s="42"/>
      <c r="Q56" s="379"/>
    </row>
    <row r="57" spans="1:17" ht="11.25">
      <c r="A57" s="41">
        <f t="shared" si="1"/>
        <v>40</v>
      </c>
      <c r="B57" s="239" t="s">
        <v>38</v>
      </c>
      <c r="C57" s="325" t="s">
        <v>1589</v>
      </c>
      <c r="D57" s="195" t="s">
        <v>333</v>
      </c>
      <c r="E57" s="326">
        <v>1</v>
      </c>
      <c r="F57" s="165"/>
      <c r="G57" s="42"/>
      <c r="H57" s="42"/>
      <c r="I57" s="42"/>
      <c r="J57" s="166"/>
      <c r="K57" s="42"/>
      <c r="L57" s="42"/>
      <c r="M57" s="42"/>
      <c r="N57" s="42"/>
      <c r="O57" s="42"/>
      <c r="P57" s="42"/>
      <c r="Q57" s="379"/>
    </row>
    <row r="58" spans="1:17" ht="11.25">
      <c r="A58" s="41">
        <f t="shared" si="1"/>
        <v>41</v>
      </c>
      <c r="B58" s="239" t="s">
        <v>38</v>
      </c>
      <c r="C58" s="399" t="s">
        <v>1590</v>
      </c>
      <c r="D58" s="195" t="s">
        <v>333</v>
      </c>
      <c r="E58" s="326">
        <v>1</v>
      </c>
      <c r="F58" s="165"/>
      <c r="G58" s="42"/>
      <c r="H58" s="42"/>
      <c r="I58" s="42"/>
      <c r="J58" s="166"/>
      <c r="K58" s="42"/>
      <c r="L58" s="42"/>
      <c r="M58" s="42"/>
      <c r="N58" s="42"/>
      <c r="O58" s="42"/>
      <c r="P58" s="42"/>
      <c r="Q58" s="379"/>
    </row>
    <row r="59" spans="1:18" ht="11.25">
      <c r="A59" s="41">
        <f t="shared" si="1"/>
        <v>42</v>
      </c>
      <c r="B59" s="239" t="s">
        <v>38</v>
      </c>
      <c r="C59" s="325" t="s">
        <v>1154</v>
      </c>
      <c r="D59" s="195" t="s">
        <v>333</v>
      </c>
      <c r="E59" s="326">
        <v>14</v>
      </c>
      <c r="F59" s="165"/>
      <c r="G59" s="42"/>
      <c r="H59" s="42"/>
      <c r="I59" s="42"/>
      <c r="J59" s="166"/>
      <c r="K59" s="42"/>
      <c r="L59" s="42"/>
      <c r="M59" s="42"/>
      <c r="N59" s="42"/>
      <c r="O59" s="42"/>
      <c r="P59" s="42"/>
      <c r="Q59" s="379"/>
      <c r="R59" s="61"/>
    </row>
    <row r="60" spans="1:18" ht="11.25">
      <c r="A60" s="41">
        <f t="shared" si="1"/>
        <v>43</v>
      </c>
      <c r="B60" s="239" t="s">
        <v>38</v>
      </c>
      <c r="C60" s="399" t="s">
        <v>1155</v>
      </c>
      <c r="D60" s="195" t="s">
        <v>333</v>
      </c>
      <c r="E60" s="326">
        <v>14</v>
      </c>
      <c r="F60" s="165"/>
      <c r="G60" s="42"/>
      <c r="H60" s="42"/>
      <c r="I60" s="42"/>
      <c r="J60" s="166"/>
      <c r="K60" s="42"/>
      <c r="L60" s="42"/>
      <c r="M60" s="42"/>
      <c r="N60" s="42"/>
      <c r="O60" s="42"/>
      <c r="P60" s="42"/>
      <c r="Q60" s="379"/>
      <c r="R60" s="61"/>
    </row>
    <row r="61" spans="1:17" ht="11.25">
      <c r="A61" s="41">
        <f t="shared" si="1"/>
        <v>44</v>
      </c>
      <c r="B61" s="239" t="s">
        <v>38</v>
      </c>
      <c r="C61" s="325" t="s">
        <v>1162</v>
      </c>
      <c r="D61" s="195" t="s">
        <v>333</v>
      </c>
      <c r="E61" s="326">
        <v>14</v>
      </c>
      <c r="F61" s="165"/>
      <c r="G61" s="42"/>
      <c r="H61" s="42"/>
      <c r="I61" s="42"/>
      <c r="J61" s="166"/>
      <c r="K61" s="42"/>
      <c r="L61" s="42"/>
      <c r="M61" s="42"/>
      <c r="N61" s="42"/>
      <c r="O61" s="42"/>
      <c r="P61" s="42"/>
      <c r="Q61" s="379"/>
    </row>
    <row r="62" spans="1:17" ht="11.25">
      <c r="A62" s="41">
        <f t="shared" si="1"/>
        <v>45</v>
      </c>
      <c r="B62" s="239" t="s">
        <v>38</v>
      </c>
      <c r="C62" s="399" t="s">
        <v>1163</v>
      </c>
      <c r="D62" s="195" t="s">
        <v>333</v>
      </c>
      <c r="E62" s="326">
        <v>14</v>
      </c>
      <c r="F62" s="165"/>
      <c r="G62" s="42"/>
      <c r="H62" s="42"/>
      <c r="I62" s="42"/>
      <c r="J62" s="166"/>
      <c r="K62" s="42"/>
      <c r="L62" s="42"/>
      <c r="M62" s="42"/>
      <c r="N62" s="42"/>
      <c r="O62" s="42"/>
      <c r="P62" s="42"/>
      <c r="Q62" s="379"/>
    </row>
    <row r="63" spans="1:17" ht="11.25">
      <c r="A63" s="41">
        <f t="shared" si="1"/>
        <v>46</v>
      </c>
      <c r="B63" s="239" t="s">
        <v>38</v>
      </c>
      <c r="C63" s="325" t="s">
        <v>1591</v>
      </c>
      <c r="D63" s="195" t="s">
        <v>333</v>
      </c>
      <c r="E63" s="326">
        <v>1</v>
      </c>
      <c r="F63" s="165"/>
      <c r="G63" s="42"/>
      <c r="H63" s="42"/>
      <c r="I63" s="42"/>
      <c r="J63" s="166"/>
      <c r="K63" s="42"/>
      <c r="L63" s="42"/>
      <c r="M63" s="42"/>
      <c r="N63" s="42"/>
      <c r="O63" s="42"/>
      <c r="P63" s="42"/>
      <c r="Q63" s="379"/>
    </row>
    <row r="64" spans="1:17" ht="11.25">
      <c r="A64" s="41">
        <f t="shared" si="1"/>
        <v>47</v>
      </c>
      <c r="B64" s="239" t="s">
        <v>38</v>
      </c>
      <c r="C64" s="399" t="s">
        <v>1484</v>
      </c>
      <c r="D64" s="195" t="s">
        <v>333</v>
      </c>
      <c r="E64" s="326">
        <v>1</v>
      </c>
      <c r="F64" s="165"/>
      <c r="G64" s="42"/>
      <c r="H64" s="42"/>
      <c r="I64" s="42"/>
      <c r="J64" s="166"/>
      <c r="K64" s="42"/>
      <c r="L64" s="42"/>
      <c r="M64" s="42"/>
      <c r="N64" s="42"/>
      <c r="O64" s="42"/>
      <c r="P64" s="42"/>
      <c r="Q64" s="379"/>
    </row>
    <row r="65" spans="1:17" ht="11.25">
      <c r="A65" s="41">
        <f t="shared" si="1"/>
        <v>48</v>
      </c>
      <c r="B65" s="239" t="s">
        <v>38</v>
      </c>
      <c r="C65" s="325" t="s">
        <v>1170</v>
      </c>
      <c r="D65" s="195" t="s">
        <v>333</v>
      </c>
      <c r="E65" s="326">
        <v>27</v>
      </c>
      <c r="F65" s="165"/>
      <c r="G65" s="42"/>
      <c r="H65" s="42"/>
      <c r="I65" s="42"/>
      <c r="J65" s="166"/>
      <c r="K65" s="42"/>
      <c r="L65" s="42"/>
      <c r="M65" s="42"/>
      <c r="N65" s="42"/>
      <c r="O65" s="42"/>
      <c r="P65" s="42"/>
      <c r="Q65" s="379"/>
    </row>
    <row r="66" spans="1:17" ht="11.25">
      <c r="A66" s="41">
        <f t="shared" si="1"/>
        <v>49</v>
      </c>
      <c r="B66" s="239" t="s">
        <v>38</v>
      </c>
      <c r="C66" s="399" t="s">
        <v>1171</v>
      </c>
      <c r="D66" s="195" t="s">
        <v>333</v>
      </c>
      <c r="E66" s="326">
        <v>27</v>
      </c>
      <c r="F66" s="165"/>
      <c r="G66" s="42"/>
      <c r="H66" s="42"/>
      <c r="I66" s="42"/>
      <c r="J66" s="166"/>
      <c r="K66" s="42"/>
      <c r="L66" s="42"/>
      <c r="M66" s="42"/>
      <c r="N66" s="42"/>
      <c r="O66" s="42"/>
      <c r="P66" s="42"/>
      <c r="Q66" s="379"/>
    </row>
    <row r="67" spans="1:17" ht="11.25">
      <c r="A67" s="41">
        <f t="shared" si="1"/>
        <v>50</v>
      </c>
      <c r="B67" s="239" t="s">
        <v>38</v>
      </c>
      <c r="C67" s="325" t="s">
        <v>1176</v>
      </c>
      <c r="D67" s="195" t="s">
        <v>333</v>
      </c>
      <c r="E67" s="326">
        <v>24</v>
      </c>
      <c r="F67" s="165"/>
      <c r="G67" s="42"/>
      <c r="H67" s="42"/>
      <c r="I67" s="42"/>
      <c r="J67" s="166"/>
      <c r="K67" s="42"/>
      <c r="L67" s="42"/>
      <c r="M67" s="42"/>
      <c r="N67" s="42"/>
      <c r="O67" s="42"/>
      <c r="P67" s="42"/>
      <c r="Q67" s="379"/>
    </row>
    <row r="68" spans="1:17" ht="11.25">
      <c r="A68" s="41">
        <f t="shared" si="1"/>
        <v>51</v>
      </c>
      <c r="B68" s="239" t="s">
        <v>38</v>
      </c>
      <c r="C68" s="399" t="s">
        <v>1177</v>
      </c>
      <c r="D68" s="195" t="s">
        <v>333</v>
      </c>
      <c r="E68" s="326">
        <v>24</v>
      </c>
      <c r="F68" s="165"/>
      <c r="G68" s="42"/>
      <c r="H68" s="42"/>
      <c r="I68" s="42"/>
      <c r="J68" s="166"/>
      <c r="K68" s="42"/>
      <c r="L68" s="42"/>
      <c r="M68" s="42"/>
      <c r="N68" s="42"/>
      <c r="O68" s="42"/>
      <c r="P68" s="42"/>
      <c r="Q68" s="379"/>
    </row>
    <row r="69" spans="1:17" ht="11.25">
      <c r="A69" s="41">
        <f t="shared" si="1"/>
        <v>52</v>
      </c>
      <c r="B69" s="239" t="s">
        <v>38</v>
      </c>
      <c r="C69" s="325" t="s">
        <v>1188</v>
      </c>
      <c r="D69" s="195" t="s">
        <v>333</v>
      </c>
      <c r="E69" s="326">
        <v>3</v>
      </c>
      <c r="F69" s="165"/>
      <c r="G69" s="42"/>
      <c r="H69" s="42"/>
      <c r="I69" s="42"/>
      <c r="J69" s="166"/>
      <c r="K69" s="42"/>
      <c r="L69" s="42"/>
      <c r="M69" s="42"/>
      <c r="N69" s="42"/>
      <c r="O69" s="42"/>
      <c r="P69" s="42"/>
      <c r="Q69" s="379"/>
    </row>
    <row r="70" spans="1:17" ht="11.25">
      <c r="A70" s="41">
        <f t="shared" si="1"/>
        <v>53</v>
      </c>
      <c r="B70" s="239" t="s">
        <v>38</v>
      </c>
      <c r="C70" s="399" t="s">
        <v>1592</v>
      </c>
      <c r="D70" s="195" t="s">
        <v>333</v>
      </c>
      <c r="E70" s="326">
        <v>3</v>
      </c>
      <c r="F70" s="165"/>
      <c r="G70" s="42"/>
      <c r="H70" s="42"/>
      <c r="I70" s="42"/>
      <c r="J70" s="166"/>
      <c r="K70" s="42"/>
      <c r="L70" s="42"/>
      <c r="M70" s="42"/>
      <c r="N70" s="42"/>
      <c r="O70" s="42"/>
      <c r="P70" s="42"/>
      <c r="Q70" s="379"/>
    </row>
    <row r="71" spans="1:17" ht="11.25">
      <c r="A71" s="41">
        <f t="shared" si="1"/>
        <v>54</v>
      </c>
      <c r="B71" s="239" t="s">
        <v>38</v>
      </c>
      <c r="C71" s="325" t="s">
        <v>1182</v>
      </c>
      <c r="D71" s="195" t="s">
        <v>333</v>
      </c>
      <c r="E71" s="326">
        <v>14</v>
      </c>
      <c r="F71" s="165"/>
      <c r="G71" s="42"/>
      <c r="H71" s="42"/>
      <c r="I71" s="42"/>
      <c r="J71" s="166"/>
      <c r="K71" s="42"/>
      <c r="L71" s="42"/>
      <c r="M71" s="42"/>
      <c r="N71" s="42"/>
      <c r="O71" s="42"/>
      <c r="P71" s="42"/>
      <c r="Q71" s="379"/>
    </row>
    <row r="72" spans="1:17" ht="11.25">
      <c r="A72" s="41">
        <f t="shared" si="1"/>
        <v>55</v>
      </c>
      <c r="B72" s="239" t="s">
        <v>38</v>
      </c>
      <c r="C72" s="399" t="s">
        <v>1183</v>
      </c>
      <c r="D72" s="195" t="s">
        <v>333</v>
      </c>
      <c r="E72" s="326">
        <v>14</v>
      </c>
      <c r="F72" s="165"/>
      <c r="G72" s="42"/>
      <c r="H72" s="42"/>
      <c r="I72" s="42"/>
      <c r="J72" s="166"/>
      <c r="K72" s="42"/>
      <c r="L72" s="42"/>
      <c r="M72" s="42"/>
      <c r="N72" s="42"/>
      <c r="O72" s="42"/>
      <c r="P72" s="42"/>
      <c r="Q72" s="379"/>
    </row>
    <row r="73" spans="1:17" ht="11.25">
      <c r="A73" s="41">
        <f t="shared" si="1"/>
        <v>56</v>
      </c>
      <c r="B73" s="239" t="s">
        <v>38</v>
      </c>
      <c r="C73" s="325" t="s">
        <v>1090</v>
      </c>
      <c r="D73" s="195" t="s">
        <v>333</v>
      </c>
      <c r="E73" s="326">
        <v>2</v>
      </c>
      <c r="F73" s="165"/>
      <c r="G73" s="42"/>
      <c r="H73" s="42"/>
      <c r="I73" s="42"/>
      <c r="J73" s="166"/>
      <c r="K73" s="42"/>
      <c r="L73" s="42"/>
      <c r="M73" s="42"/>
      <c r="N73" s="42"/>
      <c r="O73" s="42"/>
      <c r="P73" s="42"/>
      <c r="Q73" s="379"/>
    </row>
    <row r="74" spans="1:17" ht="11.25">
      <c r="A74" s="41">
        <f t="shared" si="1"/>
        <v>57</v>
      </c>
      <c r="B74" s="239" t="s">
        <v>38</v>
      </c>
      <c r="C74" s="399" t="s">
        <v>1593</v>
      </c>
      <c r="D74" s="195" t="s">
        <v>333</v>
      </c>
      <c r="E74" s="326">
        <v>2</v>
      </c>
      <c r="F74" s="165"/>
      <c r="G74" s="42"/>
      <c r="H74" s="42"/>
      <c r="I74" s="42"/>
      <c r="J74" s="166"/>
      <c r="K74" s="42"/>
      <c r="L74" s="42"/>
      <c r="M74" s="42"/>
      <c r="N74" s="42"/>
      <c r="O74" s="42"/>
      <c r="P74" s="42"/>
      <c r="Q74" s="379"/>
    </row>
    <row r="75" spans="1:17" ht="22.5">
      <c r="A75" s="41">
        <f t="shared" si="1"/>
        <v>58</v>
      </c>
      <c r="B75" s="239" t="s">
        <v>38</v>
      </c>
      <c r="C75" s="325" t="s">
        <v>1198</v>
      </c>
      <c r="D75" s="195" t="s">
        <v>333</v>
      </c>
      <c r="E75" s="326">
        <v>40</v>
      </c>
      <c r="F75" s="165"/>
      <c r="G75" s="42"/>
      <c r="H75" s="42"/>
      <c r="I75" s="42"/>
      <c r="J75" s="166"/>
      <c r="K75" s="42"/>
      <c r="L75" s="42"/>
      <c r="M75" s="42"/>
      <c r="N75" s="42"/>
      <c r="O75" s="42"/>
      <c r="P75" s="42"/>
      <c r="Q75" s="379"/>
    </row>
    <row r="76" spans="1:17" ht="22.5">
      <c r="A76" s="41">
        <f t="shared" si="1"/>
        <v>59</v>
      </c>
      <c r="B76" s="239" t="s">
        <v>38</v>
      </c>
      <c r="C76" s="399" t="s">
        <v>1199</v>
      </c>
      <c r="D76" s="195" t="s">
        <v>333</v>
      </c>
      <c r="E76" s="326">
        <v>40</v>
      </c>
      <c r="F76" s="165"/>
      <c r="G76" s="42"/>
      <c r="H76" s="42"/>
      <c r="I76" s="42"/>
      <c r="J76" s="166"/>
      <c r="K76" s="42"/>
      <c r="L76" s="42"/>
      <c r="M76" s="42"/>
      <c r="N76" s="42"/>
      <c r="O76" s="42"/>
      <c r="P76" s="42"/>
      <c r="Q76" s="379"/>
    </row>
    <row r="77" spans="1:17" ht="11.25">
      <c r="A77" s="41">
        <f t="shared" si="1"/>
        <v>60</v>
      </c>
      <c r="B77" s="239" t="s">
        <v>38</v>
      </c>
      <c r="C77" s="325" t="s">
        <v>1200</v>
      </c>
      <c r="D77" s="195" t="s">
        <v>333</v>
      </c>
      <c r="E77" s="326">
        <v>3</v>
      </c>
      <c r="F77" s="165"/>
      <c r="G77" s="42"/>
      <c r="H77" s="42"/>
      <c r="I77" s="42"/>
      <c r="J77" s="166"/>
      <c r="K77" s="42"/>
      <c r="L77" s="42"/>
      <c r="M77" s="42"/>
      <c r="N77" s="42"/>
      <c r="O77" s="42"/>
      <c r="P77" s="42"/>
      <c r="Q77" s="379"/>
    </row>
    <row r="78" spans="1:17" ht="11.25">
      <c r="A78" s="41">
        <f t="shared" si="1"/>
        <v>61</v>
      </c>
      <c r="B78" s="239" t="s">
        <v>38</v>
      </c>
      <c r="C78" s="399" t="s">
        <v>1201</v>
      </c>
      <c r="D78" s="195" t="s">
        <v>333</v>
      </c>
      <c r="E78" s="326">
        <v>3</v>
      </c>
      <c r="F78" s="165"/>
      <c r="G78" s="42"/>
      <c r="H78" s="42"/>
      <c r="I78" s="42"/>
      <c r="J78" s="166"/>
      <c r="K78" s="42"/>
      <c r="L78" s="42"/>
      <c r="M78" s="42"/>
      <c r="N78" s="42"/>
      <c r="O78" s="42"/>
      <c r="P78" s="42"/>
      <c r="Q78" s="379"/>
    </row>
    <row r="79" spans="1:17" ht="67.5">
      <c r="A79" s="41">
        <f t="shared" si="1"/>
        <v>62</v>
      </c>
      <c r="B79" s="239" t="s">
        <v>38</v>
      </c>
      <c r="C79" s="325" t="s">
        <v>1490</v>
      </c>
      <c r="D79" s="195" t="s">
        <v>333</v>
      </c>
      <c r="E79" s="326">
        <v>6</v>
      </c>
      <c r="F79" s="165"/>
      <c r="G79" s="42"/>
      <c r="H79" s="42"/>
      <c r="I79" s="42"/>
      <c r="J79" s="166"/>
      <c r="K79" s="42"/>
      <c r="L79" s="42"/>
      <c r="M79" s="42"/>
      <c r="N79" s="42"/>
      <c r="O79" s="42"/>
      <c r="P79" s="42"/>
      <c r="Q79" s="379"/>
    </row>
    <row r="80" spans="1:17" ht="67.5">
      <c r="A80" s="41">
        <f t="shared" si="1"/>
        <v>63</v>
      </c>
      <c r="B80" s="239" t="s">
        <v>38</v>
      </c>
      <c r="C80" s="399" t="s">
        <v>1594</v>
      </c>
      <c r="D80" s="195" t="s">
        <v>333</v>
      </c>
      <c r="E80" s="326">
        <v>6</v>
      </c>
      <c r="F80" s="165"/>
      <c r="G80" s="42"/>
      <c r="H80" s="42"/>
      <c r="I80" s="42"/>
      <c r="J80" s="166"/>
      <c r="K80" s="42"/>
      <c r="L80" s="42"/>
      <c r="M80" s="42"/>
      <c r="N80" s="42"/>
      <c r="O80" s="42"/>
      <c r="P80" s="42"/>
      <c r="Q80" s="379"/>
    </row>
    <row r="81" spans="1:17" ht="67.5">
      <c r="A81" s="41">
        <f t="shared" si="1"/>
        <v>64</v>
      </c>
      <c r="B81" s="239" t="s">
        <v>38</v>
      </c>
      <c r="C81" s="325" t="s">
        <v>1595</v>
      </c>
      <c r="D81" s="195" t="s">
        <v>333</v>
      </c>
      <c r="E81" s="326">
        <v>3</v>
      </c>
      <c r="F81" s="165"/>
      <c r="G81" s="42"/>
      <c r="H81" s="42"/>
      <c r="I81" s="42"/>
      <c r="J81" s="166"/>
      <c r="K81" s="42"/>
      <c r="L81" s="42"/>
      <c r="M81" s="42"/>
      <c r="N81" s="42"/>
      <c r="O81" s="42"/>
      <c r="P81" s="42"/>
      <c r="Q81" s="379"/>
    </row>
    <row r="82" spans="1:17" ht="67.5">
      <c r="A82" s="41">
        <f t="shared" si="1"/>
        <v>65</v>
      </c>
      <c r="B82" s="239" t="s">
        <v>38</v>
      </c>
      <c r="C82" s="399" t="s">
        <v>1596</v>
      </c>
      <c r="D82" s="195" t="s">
        <v>333</v>
      </c>
      <c r="E82" s="326">
        <v>3</v>
      </c>
      <c r="F82" s="165"/>
      <c r="G82" s="42"/>
      <c r="H82" s="42"/>
      <c r="I82" s="42"/>
      <c r="J82" s="166"/>
      <c r="K82" s="42"/>
      <c r="L82" s="42"/>
      <c r="M82" s="42"/>
      <c r="N82" s="42"/>
      <c r="O82" s="42"/>
      <c r="P82" s="42"/>
      <c r="Q82" s="379"/>
    </row>
    <row r="83" spans="1:17" ht="11.25">
      <c r="A83" s="41">
        <f t="shared" si="1"/>
        <v>66</v>
      </c>
      <c r="B83" s="239" t="s">
        <v>38</v>
      </c>
      <c r="C83" s="325" t="s">
        <v>1225</v>
      </c>
      <c r="D83" s="195" t="s">
        <v>182</v>
      </c>
      <c r="E83" s="326">
        <v>3</v>
      </c>
      <c r="F83" s="165"/>
      <c r="G83" s="42"/>
      <c r="H83" s="42"/>
      <c r="I83" s="42"/>
      <c r="J83" s="166"/>
      <c r="K83" s="42"/>
      <c r="L83" s="42"/>
      <c r="M83" s="42"/>
      <c r="N83" s="42"/>
      <c r="O83" s="42"/>
      <c r="P83" s="42"/>
      <c r="Q83" s="379"/>
    </row>
    <row r="84" spans="1:17" ht="11.25">
      <c r="A84" s="41">
        <f t="shared" si="1"/>
        <v>67</v>
      </c>
      <c r="B84" s="239" t="s">
        <v>38</v>
      </c>
      <c r="C84" s="325" t="s">
        <v>1313</v>
      </c>
      <c r="D84" s="195" t="s">
        <v>1203</v>
      </c>
      <c r="E84" s="326">
        <v>1</v>
      </c>
      <c r="F84" s="165"/>
      <c r="G84" s="42"/>
      <c r="H84" s="42"/>
      <c r="I84" s="42"/>
      <c r="J84" s="166"/>
      <c r="K84" s="42"/>
      <c r="L84" s="42"/>
      <c r="M84" s="42"/>
      <c r="N84" s="42"/>
      <c r="O84" s="42"/>
      <c r="P84" s="42"/>
      <c r="Q84" s="379"/>
    </row>
    <row r="85" spans="1:17" ht="45">
      <c r="A85" s="41">
        <f t="shared" si="1"/>
        <v>68</v>
      </c>
      <c r="B85" s="239" t="s">
        <v>38</v>
      </c>
      <c r="C85" s="399" t="s">
        <v>1597</v>
      </c>
      <c r="D85" s="195" t="s">
        <v>333</v>
      </c>
      <c r="E85" s="326">
        <v>1</v>
      </c>
      <c r="F85" s="165"/>
      <c r="G85" s="42"/>
      <c r="H85" s="42"/>
      <c r="I85" s="42"/>
      <c r="J85" s="166"/>
      <c r="K85" s="42"/>
      <c r="L85" s="42"/>
      <c r="M85" s="42"/>
      <c r="N85" s="42"/>
      <c r="O85" s="42"/>
      <c r="P85" s="42"/>
      <c r="Q85" s="379"/>
    </row>
    <row r="86" spans="1:17" ht="22.5">
      <c r="A86" s="41">
        <f t="shared" si="1"/>
        <v>69</v>
      </c>
      <c r="B86" s="239" t="s">
        <v>38</v>
      </c>
      <c r="C86" s="325" t="s">
        <v>1226</v>
      </c>
      <c r="D86" s="195" t="s">
        <v>334</v>
      </c>
      <c r="E86" s="326">
        <v>213</v>
      </c>
      <c r="F86" s="165"/>
      <c r="G86" s="42"/>
      <c r="H86" s="42"/>
      <c r="I86" s="42"/>
      <c r="J86" s="166"/>
      <c r="K86" s="42"/>
      <c r="L86" s="42"/>
      <c r="M86" s="42"/>
      <c r="N86" s="42"/>
      <c r="O86" s="42"/>
      <c r="P86" s="42"/>
      <c r="Q86" s="379"/>
    </row>
    <row r="87" spans="1:17" ht="22.5">
      <c r="A87" s="41">
        <f t="shared" si="1"/>
        <v>70</v>
      </c>
      <c r="B87" s="239" t="s">
        <v>38</v>
      </c>
      <c r="C87" s="399" t="s">
        <v>1227</v>
      </c>
      <c r="D87" s="195" t="s">
        <v>334</v>
      </c>
      <c r="E87" s="326">
        <v>213</v>
      </c>
      <c r="F87" s="165"/>
      <c r="G87" s="42"/>
      <c r="H87" s="42"/>
      <c r="I87" s="42"/>
      <c r="J87" s="166"/>
      <c r="K87" s="42"/>
      <c r="L87" s="42"/>
      <c r="M87" s="42"/>
      <c r="N87" s="42"/>
      <c r="O87" s="42"/>
      <c r="P87" s="42"/>
      <c r="Q87" s="379"/>
    </row>
    <row r="88" spans="1:17" ht="11.25">
      <c r="A88" s="41">
        <f t="shared" si="1"/>
        <v>71</v>
      </c>
      <c r="B88" s="239" t="s">
        <v>38</v>
      </c>
      <c r="C88" s="325" t="s">
        <v>1228</v>
      </c>
      <c r="D88" s="195" t="s">
        <v>1203</v>
      </c>
      <c r="E88" s="326">
        <v>71</v>
      </c>
      <c r="F88" s="165"/>
      <c r="G88" s="42"/>
      <c r="H88" s="42"/>
      <c r="I88" s="42"/>
      <c r="J88" s="166"/>
      <c r="K88" s="42"/>
      <c r="L88" s="42"/>
      <c r="M88" s="42"/>
      <c r="N88" s="42"/>
      <c r="O88" s="42"/>
      <c r="P88" s="42"/>
      <c r="Q88" s="379"/>
    </row>
    <row r="89" spans="1:17" ht="22.5">
      <c r="A89" s="41">
        <f t="shared" si="1"/>
        <v>72</v>
      </c>
      <c r="B89" s="239" t="s">
        <v>38</v>
      </c>
      <c r="C89" s="325" t="s">
        <v>1229</v>
      </c>
      <c r="D89" s="195" t="s">
        <v>1203</v>
      </c>
      <c r="E89" s="326">
        <v>23</v>
      </c>
      <c r="F89" s="165"/>
      <c r="G89" s="42"/>
      <c r="H89" s="42"/>
      <c r="I89" s="42"/>
      <c r="J89" s="166"/>
      <c r="K89" s="42"/>
      <c r="L89" s="42"/>
      <c r="M89" s="42"/>
      <c r="N89" s="42"/>
      <c r="O89" s="42"/>
      <c r="P89" s="42"/>
      <c r="Q89" s="379"/>
    </row>
    <row r="90" spans="1:17" ht="22.5">
      <c r="A90" s="41">
        <f t="shared" si="1"/>
        <v>73</v>
      </c>
      <c r="B90" s="239" t="s">
        <v>38</v>
      </c>
      <c r="C90" s="325" t="s">
        <v>1230</v>
      </c>
      <c r="D90" s="195" t="s">
        <v>1203</v>
      </c>
      <c r="E90" s="326">
        <v>27</v>
      </c>
      <c r="F90" s="165"/>
      <c r="G90" s="42"/>
      <c r="H90" s="42"/>
      <c r="I90" s="42"/>
      <c r="J90" s="166"/>
      <c r="K90" s="42"/>
      <c r="L90" s="42"/>
      <c r="M90" s="42"/>
      <c r="N90" s="42"/>
      <c r="O90" s="42"/>
      <c r="P90" s="42"/>
      <c r="Q90" s="379"/>
    </row>
    <row r="91" spans="1:17" ht="22.5">
      <c r="A91" s="41">
        <f t="shared" si="1"/>
        <v>74</v>
      </c>
      <c r="B91" s="239" t="s">
        <v>38</v>
      </c>
      <c r="C91" s="325" t="s">
        <v>1231</v>
      </c>
      <c r="D91" s="195" t="s">
        <v>334</v>
      </c>
      <c r="E91" s="326">
        <v>749</v>
      </c>
      <c r="F91" s="165"/>
      <c r="G91" s="42"/>
      <c r="H91" s="42"/>
      <c r="I91" s="42"/>
      <c r="J91" s="166"/>
      <c r="K91" s="42"/>
      <c r="L91" s="42"/>
      <c r="M91" s="42"/>
      <c r="N91" s="42"/>
      <c r="O91" s="42"/>
      <c r="P91" s="42"/>
      <c r="Q91" s="379"/>
    </row>
    <row r="92" spans="1:17" ht="22.5">
      <c r="A92" s="41">
        <f t="shared" si="1"/>
        <v>75</v>
      </c>
      <c r="B92" s="239" t="s">
        <v>38</v>
      </c>
      <c r="C92" s="399" t="s">
        <v>1231</v>
      </c>
      <c r="D92" s="195" t="s">
        <v>334</v>
      </c>
      <c r="E92" s="326">
        <v>749</v>
      </c>
      <c r="F92" s="165"/>
      <c r="G92" s="42"/>
      <c r="H92" s="42"/>
      <c r="I92" s="42"/>
      <c r="J92" s="166"/>
      <c r="K92" s="42"/>
      <c r="L92" s="42"/>
      <c r="M92" s="42"/>
      <c r="N92" s="42"/>
      <c r="O92" s="42"/>
      <c r="P92" s="42"/>
      <c r="Q92" s="379"/>
    </row>
    <row r="93" spans="1:17" ht="11.25">
      <c r="A93" s="41">
        <f>A92+1</f>
        <v>76</v>
      </c>
      <c r="B93" s="239" t="s">
        <v>38</v>
      </c>
      <c r="C93" s="325" t="s">
        <v>1233</v>
      </c>
      <c r="D93" s="195" t="s">
        <v>334</v>
      </c>
      <c r="E93" s="326">
        <v>749</v>
      </c>
      <c r="F93" s="165"/>
      <c r="G93" s="42"/>
      <c r="H93" s="42"/>
      <c r="I93" s="42"/>
      <c r="J93" s="166"/>
      <c r="K93" s="42"/>
      <c r="L93" s="42"/>
      <c r="M93" s="42"/>
      <c r="N93" s="42"/>
      <c r="O93" s="42"/>
      <c r="P93" s="42"/>
      <c r="Q93" s="379"/>
    </row>
    <row r="94" spans="1:17" ht="22.5">
      <c r="A94" s="41">
        <f>A93+1</f>
        <v>77</v>
      </c>
      <c r="B94" s="239" t="s">
        <v>38</v>
      </c>
      <c r="C94" s="325" t="s">
        <v>1234</v>
      </c>
      <c r="D94" s="195" t="s">
        <v>334</v>
      </c>
      <c r="E94" s="326">
        <v>749</v>
      </c>
      <c r="F94" s="165"/>
      <c r="G94" s="42"/>
      <c r="H94" s="42"/>
      <c r="I94" s="42"/>
      <c r="J94" s="166"/>
      <c r="K94" s="42"/>
      <c r="L94" s="42"/>
      <c r="M94" s="42"/>
      <c r="N94" s="42"/>
      <c r="O94" s="42"/>
      <c r="P94" s="42"/>
      <c r="Q94" s="379"/>
    </row>
    <row r="95" spans="1:17" ht="11.25">
      <c r="A95" s="41">
        <f>A94+1</f>
        <v>78</v>
      </c>
      <c r="B95" s="239" t="s">
        <v>38</v>
      </c>
      <c r="C95" s="383" t="s">
        <v>1236</v>
      </c>
      <c r="D95" s="384" t="s">
        <v>49</v>
      </c>
      <c r="E95" s="385">
        <v>505</v>
      </c>
      <c r="F95" s="380"/>
      <c r="G95" s="42"/>
      <c r="H95" s="42"/>
      <c r="I95" s="42"/>
      <c r="J95" s="166"/>
      <c r="K95" s="165"/>
      <c r="L95" s="42"/>
      <c r="M95" s="42"/>
      <c r="N95" s="42"/>
      <c r="O95" s="42"/>
      <c r="P95" s="42"/>
      <c r="Q95" s="379"/>
    </row>
    <row r="96" spans="1:17" ht="11.25">
      <c r="A96" s="41">
        <f>A95+1</f>
        <v>79</v>
      </c>
      <c r="B96" s="239" t="s">
        <v>38</v>
      </c>
      <c r="C96" s="383" t="s">
        <v>1237</v>
      </c>
      <c r="D96" s="384" t="s">
        <v>49</v>
      </c>
      <c r="E96" s="385">
        <v>1951</v>
      </c>
      <c r="F96" s="380"/>
      <c r="G96" s="42"/>
      <c r="H96" s="42"/>
      <c r="I96" s="42"/>
      <c r="J96" s="166"/>
      <c r="K96" s="165"/>
      <c r="L96" s="42"/>
      <c r="M96" s="42"/>
      <c r="N96" s="42"/>
      <c r="O96" s="42"/>
      <c r="P96" s="42"/>
      <c r="Q96" s="379"/>
    </row>
    <row r="97" spans="1:17" ht="11.25">
      <c r="A97" s="41">
        <f>A96+1</f>
        <v>80</v>
      </c>
      <c r="B97" s="239" t="s">
        <v>38</v>
      </c>
      <c r="C97" s="325" t="s">
        <v>1235</v>
      </c>
      <c r="D97" s="195" t="s">
        <v>182</v>
      </c>
      <c r="E97" s="326">
        <v>1</v>
      </c>
      <c r="F97" s="165"/>
      <c r="G97" s="42"/>
      <c r="H97" s="42"/>
      <c r="I97" s="42"/>
      <c r="J97" s="166"/>
      <c r="K97" s="42"/>
      <c r="L97" s="42"/>
      <c r="M97" s="42"/>
      <c r="N97" s="42"/>
      <c r="O97" s="42"/>
      <c r="P97" s="42"/>
      <c r="Q97" s="379"/>
    </row>
    <row r="98" spans="1:17" ht="11.25">
      <c r="A98" s="515" t="s">
        <v>272</v>
      </c>
      <c r="B98" s="515"/>
      <c r="C98" s="520" t="str">
        <f>A26</f>
        <v>ŪDENSVADS</v>
      </c>
      <c r="D98" s="719"/>
      <c r="E98" s="719"/>
      <c r="F98" s="719"/>
      <c r="G98" s="719"/>
      <c r="H98" s="719"/>
      <c r="I98" s="719"/>
      <c r="J98" s="719"/>
      <c r="K98" s="725"/>
      <c r="L98" s="75"/>
      <c r="M98" s="75"/>
      <c r="N98" s="75"/>
      <c r="O98" s="75"/>
      <c r="P98" s="75"/>
      <c r="Q98" s="379"/>
    </row>
    <row r="99" spans="1:17" ht="11.25">
      <c r="A99" s="648" t="s">
        <v>1598</v>
      </c>
      <c r="B99" s="649"/>
      <c r="C99" s="649"/>
      <c r="D99" s="649"/>
      <c r="E99" s="649"/>
      <c r="F99" s="649"/>
      <c r="G99" s="649"/>
      <c r="H99" s="649"/>
      <c r="I99" s="649"/>
      <c r="J99" s="649"/>
      <c r="K99" s="649"/>
      <c r="L99" s="649"/>
      <c r="M99" s="649"/>
      <c r="N99" s="649"/>
      <c r="O99" s="649"/>
      <c r="P99" s="650"/>
      <c r="Q99" s="379"/>
    </row>
    <row r="100" spans="1:17" ht="33.75">
      <c r="A100" s="41">
        <f>A97+1</f>
        <v>81</v>
      </c>
      <c r="B100" s="239" t="s">
        <v>38</v>
      </c>
      <c r="C100" s="325" t="s">
        <v>1505</v>
      </c>
      <c r="D100" s="195" t="s">
        <v>334</v>
      </c>
      <c r="E100" s="326">
        <v>409</v>
      </c>
      <c r="F100" s="165"/>
      <c r="G100" s="42"/>
      <c r="H100" s="42"/>
      <c r="I100" s="42"/>
      <c r="J100" s="166"/>
      <c r="K100" s="42"/>
      <c r="L100" s="42"/>
      <c r="M100" s="42"/>
      <c r="N100" s="42"/>
      <c r="O100" s="42"/>
      <c r="P100" s="42"/>
      <c r="Q100" s="379"/>
    </row>
    <row r="101" spans="1:17" ht="11.25">
      <c r="A101" s="41">
        <f>A100+1</f>
        <v>82</v>
      </c>
      <c r="B101" s="239" t="s">
        <v>38</v>
      </c>
      <c r="C101" s="399" t="s">
        <v>1246</v>
      </c>
      <c r="D101" s="195" t="s">
        <v>334</v>
      </c>
      <c r="E101" s="326">
        <v>409</v>
      </c>
      <c r="F101" s="165"/>
      <c r="G101" s="42"/>
      <c r="H101" s="42"/>
      <c r="I101" s="42"/>
      <c r="J101" s="166"/>
      <c r="K101" s="42"/>
      <c r="L101" s="42"/>
      <c r="M101" s="42"/>
      <c r="N101" s="42"/>
      <c r="O101" s="42"/>
      <c r="P101" s="42"/>
      <c r="Q101" s="379"/>
    </row>
    <row r="102" spans="1:17" ht="45">
      <c r="A102" s="41">
        <f aca="true" t="shared" si="2" ref="A102:A133">A101+1</f>
        <v>83</v>
      </c>
      <c r="B102" s="239" t="s">
        <v>38</v>
      </c>
      <c r="C102" s="325" t="s">
        <v>1599</v>
      </c>
      <c r="D102" s="195" t="s">
        <v>334</v>
      </c>
      <c r="E102" s="326">
        <v>2</v>
      </c>
      <c r="F102" s="165"/>
      <c r="G102" s="42"/>
      <c r="H102" s="42"/>
      <c r="I102" s="42"/>
      <c r="J102" s="166"/>
      <c r="K102" s="42"/>
      <c r="L102" s="42"/>
      <c r="M102" s="42"/>
      <c r="N102" s="42"/>
      <c r="O102" s="42"/>
      <c r="P102" s="42"/>
      <c r="Q102" s="379"/>
    </row>
    <row r="103" spans="1:17" ht="22.5">
      <c r="A103" s="41">
        <f t="shared" si="2"/>
        <v>84</v>
      </c>
      <c r="B103" s="239" t="s">
        <v>38</v>
      </c>
      <c r="C103" s="399" t="s">
        <v>1600</v>
      </c>
      <c r="D103" s="195" t="s">
        <v>334</v>
      </c>
      <c r="E103" s="326">
        <v>2</v>
      </c>
      <c r="F103" s="165"/>
      <c r="G103" s="42"/>
      <c r="H103" s="42"/>
      <c r="I103" s="42"/>
      <c r="J103" s="166"/>
      <c r="K103" s="42"/>
      <c r="L103" s="42"/>
      <c r="M103" s="42"/>
      <c r="N103" s="42"/>
      <c r="O103" s="42"/>
      <c r="P103" s="42"/>
      <c r="Q103" s="379"/>
    </row>
    <row r="104" spans="1:17" ht="33.75">
      <c r="A104" s="41">
        <f t="shared" si="2"/>
        <v>85</v>
      </c>
      <c r="B104" s="239" t="s">
        <v>38</v>
      </c>
      <c r="C104" s="325" t="s">
        <v>1241</v>
      </c>
      <c r="D104" s="195" t="s">
        <v>334</v>
      </c>
      <c r="E104" s="326">
        <v>123</v>
      </c>
      <c r="F104" s="165"/>
      <c r="G104" s="42"/>
      <c r="H104" s="42"/>
      <c r="I104" s="42"/>
      <c r="J104" s="166"/>
      <c r="K104" s="42"/>
      <c r="L104" s="42"/>
      <c r="M104" s="42"/>
      <c r="N104" s="42"/>
      <c r="O104" s="42"/>
      <c r="P104" s="42"/>
      <c r="Q104" s="379"/>
    </row>
    <row r="105" spans="1:17" ht="11.25">
      <c r="A105" s="41">
        <f t="shared" si="2"/>
        <v>86</v>
      </c>
      <c r="B105" s="239" t="s">
        <v>38</v>
      </c>
      <c r="C105" s="399" t="s">
        <v>1242</v>
      </c>
      <c r="D105" s="195" t="s">
        <v>334</v>
      </c>
      <c r="E105" s="326">
        <v>123</v>
      </c>
      <c r="F105" s="165"/>
      <c r="G105" s="42"/>
      <c r="H105" s="42"/>
      <c r="I105" s="42"/>
      <c r="J105" s="166"/>
      <c r="K105" s="42"/>
      <c r="L105" s="42"/>
      <c r="M105" s="42"/>
      <c r="N105" s="42"/>
      <c r="O105" s="42"/>
      <c r="P105" s="42"/>
      <c r="Q105" s="379"/>
    </row>
    <row r="106" spans="1:17" ht="78.75">
      <c r="A106" s="41">
        <f t="shared" si="2"/>
        <v>87</v>
      </c>
      <c r="B106" s="239" t="s">
        <v>38</v>
      </c>
      <c r="C106" s="325" t="s">
        <v>1601</v>
      </c>
      <c r="D106" s="195" t="s">
        <v>316</v>
      </c>
      <c r="E106" s="326">
        <v>1</v>
      </c>
      <c r="F106" s="165"/>
      <c r="G106" s="42"/>
      <c r="H106" s="42"/>
      <c r="I106" s="42"/>
      <c r="J106" s="166"/>
      <c r="K106" s="42"/>
      <c r="L106" s="42"/>
      <c r="M106" s="42"/>
      <c r="N106" s="42"/>
      <c r="O106" s="42"/>
      <c r="P106" s="42"/>
      <c r="Q106" s="379"/>
    </row>
    <row r="107" spans="1:17" ht="78.75">
      <c r="A107" s="41">
        <f t="shared" si="2"/>
        <v>88</v>
      </c>
      <c r="B107" s="239" t="s">
        <v>38</v>
      </c>
      <c r="C107" s="399" t="s">
        <v>1602</v>
      </c>
      <c r="D107" s="195" t="s">
        <v>316</v>
      </c>
      <c r="E107" s="326">
        <v>1</v>
      </c>
      <c r="F107" s="165"/>
      <c r="G107" s="42"/>
      <c r="H107" s="42"/>
      <c r="I107" s="42"/>
      <c r="J107" s="166"/>
      <c r="K107" s="42"/>
      <c r="L107" s="42"/>
      <c r="M107" s="42"/>
      <c r="N107" s="42"/>
      <c r="O107" s="42"/>
      <c r="P107" s="42"/>
      <c r="Q107" s="379"/>
    </row>
    <row r="108" spans="1:17" ht="78.75">
      <c r="A108" s="41">
        <f t="shared" si="2"/>
        <v>89</v>
      </c>
      <c r="B108" s="239" t="s">
        <v>38</v>
      </c>
      <c r="C108" s="325" t="s">
        <v>1603</v>
      </c>
      <c r="D108" s="195" t="s">
        <v>316</v>
      </c>
      <c r="E108" s="326">
        <v>1</v>
      </c>
      <c r="F108" s="165"/>
      <c r="G108" s="42"/>
      <c r="H108" s="42"/>
      <c r="I108" s="42"/>
      <c r="J108" s="166"/>
      <c r="K108" s="42"/>
      <c r="L108" s="42"/>
      <c r="M108" s="42"/>
      <c r="N108" s="42"/>
      <c r="O108" s="42"/>
      <c r="P108" s="42"/>
      <c r="Q108" s="379"/>
    </row>
    <row r="109" spans="1:17" ht="78.75">
      <c r="A109" s="41">
        <f t="shared" si="2"/>
        <v>90</v>
      </c>
      <c r="B109" s="239" t="s">
        <v>38</v>
      </c>
      <c r="C109" s="399" t="s">
        <v>1512</v>
      </c>
      <c r="D109" s="195" t="s">
        <v>316</v>
      </c>
      <c r="E109" s="326">
        <v>1</v>
      </c>
      <c r="F109" s="165"/>
      <c r="G109" s="42"/>
      <c r="H109" s="42"/>
      <c r="I109" s="42"/>
      <c r="J109" s="166"/>
      <c r="K109" s="42"/>
      <c r="L109" s="42"/>
      <c r="M109" s="42"/>
      <c r="N109" s="42"/>
      <c r="O109" s="42"/>
      <c r="P109" s="42"/>
      <c r="Q109" s="379"/>
    </row>
    <row r="110" spans="1:17" ht="78.75">
      <c r="A110" s="41">
        <f t="shared" si="2"/>
        <v>91</v>
      </c>
      <c r="B110" s="239" t="s">
        <v>38</v>
      </c>
      <c r="C110" s="325" t="s">
        <v>1604</v>
      </c>
      <c r="D110" s="195" t="s">
        <v>316</v>
      </c>
      <c r="E110" s="326">
        <v>7</v>
      </c>
      <c r="F110" s="165"/>
      <c r="G110" s="42"/>
      <c r="H110" s="42"/>
      <c r="I110" s="42"/>
      <c r="J110" s="166"/>
      <c r="K110" s="42"/>
      <c r="L110" s="42"/>
      <c r="M110" s="42"/>
      <c r="N110" s="42"/>
      <c r="O110" s="42"/>
      <c r="P110" s="42"/>
      <c r="Q110" s="379"/>
    </row>
    <row r="111" spans="1:17" ht="78.75">
      <c r="A111" s="41">
        <f t="shared" si="2"/>
        <v>92</v>
      </c>
      <c r="B111" s="239" t="s">
        <v>38</v>
      </c>
      <c r="C111" s="399" t="s">
        <v>1605</v>
      </c>
      <c r="D111" s="195" t="s">
        <v>316</v>
      </c>
      <c r="E111" s="326">
        <v>7</v>
      </c>
      <c r="F111" s="165"/>
      <c r="G111" s="42"/>
      <c r="H111" s="42"/>
      <c r="I111" s="42"/>
      <c r="J111" s="166"/>
      <c r="K111" s="42"/>
      <c r="L111" s="42"/>
      <c r="M111" s="42"/>
      <c r="N111" s="42"/>
      <c r="O111" s="42"/>
      <c r="P111" s="42"/>
      <c r="Q111" s="379"/>
    </row>
    <row r="112" spans="1:17" ht="78.75">
      <c r="A112" s="41">
        <f t="shared" si="2"/>
        <v>93</v>
      </c>
      <c r="B112" s="239" t="s">
        <v>38</v>
      </c>
      <c r="C112" s="325" t="s">
        <v>1606</v>
      </c>
      <c r="D112" s="195" t="s">
        <v>316</v>
      </c>
      <c r="E112" s="326">
        <v>4</v>
      </c>
      <c r="F112" s="165"/>
      <c r="G112" s="42"/>
      <c r="H112" s="42"/>
      <c r="I112" s="42"/>
      <c r="J112" s="166"/>
      <c r="K112" s="42"/>
      <c r="L112" s="42"/>
      <c r="M112" s="42"/>
      <c r="N112" s="42"/>
      <c r="O112" s="42"/>
      <c r="P112" s="42"/>
      <c r="Q112" s="379"/>
    </row>
    <row r="113" spans="1:17" ht="78.75">
      <c r="A113" s="41">
        <f t="shared" si="2"/>
        <v>94</v>
      </c>
      <c r="B113" s="239" t="s">
        <v>38</v>
      </c>
      <c r="C113" s="399" t="s">
        <v>1607</v>
      </c>
      <c r="D113" s="195" t="s">
        <v>316</v>
      </c>
      <c r="E113" s="326">
        <v>4</v>
      </c>
      <c r="F113" s="165"/>
      <c r="G113" s="42"/>
      <c r="H113" s="42"/>
      <c r="I113" s="42"/>
      <c r="J113" s="166"/>
      <c r="K113" s="42"/>
      <c r="L113" s="42"/>
      <c r="M113" s="42"/>
      <c r="N113" s="42"/>
      <c r="O113" s="42"/>
      <c r="P113" s="42"/>
      <c r="Q113" s="379"/>
    </row>
    <row r="114" spans="1:17" ht="78.75">
      <c r="A114" s="41">
        <f t="shared" si="2"/>
        <v>95</v>
      </c>
      <c r="B114" s="239" t="s">
        <v>38</v>
      </c>
      <c r="C114" s="325" t="s">
        <v>1608</v>
      </c>
      <c r="D114" s="195" t="s">
        <v>316</v>
      </c>
      <c r="E114" s="326">
        <v>3</v>
      </c>
      <c r="F114" s="165"/>
      <c r="G114" s="42"/>
      <c r="H114" s="42"/>
      <c r="I114" s="42"/>
      <c r="J114" s="166"/>
      <c r="K114" s="42"/>
      <c r="L114" s="42"/>
      <c r="M114" s="42"/>
      <c r="N114" s="42"/>
      <c r="O114" s="42"/>
      <c r="P114" s="42"/>
      <c r="Q114" s="379"/>
    </row>
    <row r="115" spans="1:17" ht="78.75">
      <c r="A115" s="41">
        <f t="shared" si="2"/>
        <v>96</v>
      </c>
      <c r="B115" s="239" t="s">
        <v>38</v>
      </c>
      <c r="C115" s="399" t="s">
        <v>1609</v>
      </c>
      <c r="D115" s="195" t="s">
        <v>316</v>
      </c>
      <c r="E115" s="326">
        <v>3</v>
      </c>
      <c r="F115" s="165"/>
      <c r="G115" s="42"/>
      <c r="H115" s="42"/>
      <c r="I115" s="42"/>
      <c r="J115" s="166"/>
      <c r="K115" s="42"/>
      <c r="L115" s="42"/>
      <c r="M115" s="42"/>
      <c r="N115" s="42"/>
      <c r="O115" s="42"/>
      <c r="P115" s="42"/>
      <c r="Q115" s="379"/>
    </row>
    <row r="116" spans="1:17" ht="22.5">
      <c r="A116" s="41">
        <f t="shared" si="2"/>
        <v>97</v>
      </c>
      <c r="B116" s="239" t="s">
        <v>38</v>
      </c>
      <c r="C116" s="325" t="s">
        <v>1280</v>
      </c>
      <c r="D116" s="195" t="s">
        <v>316</v>
      </c>
      <c r="E116" s="326">
        <v>2</v>
      </c>
      <c r="F116" s="165"/>
      <c r="G116" s="42"/>
      <c r="H116" s="42"/>
      <c r="I116" s="42"/>
      <c r="J116" s="166"/>
      <c r="K116" s="42"/>
      <c r="L116" s="42"/>
      <c r="M116" s="42"/>
      <c r="N116" s="42"/>
      <c r="O116" s="42"/>
      <c r="P116" s="42"/>
      <c r="Q116" s="379"/>
    </row>
    <row r="117" spans="1:17" ht="33.75">
      <c r="A117" s="41">
        <f t="shared" si="2"/>
        <v>98</v>
      </c>
      <c r="B117" s="239" t="s">
        <v>38</v>
      </c>
      <c r="C117" s="399" t="s">
        <v>1280</v>
      </c>
      <c r="D117" s="195" t="s">
        <v>316</v>
      </c>
      <c r="E117" s="326">
        <v>2</v>
      </c>
      <c r="F117" s="165"/>
      <c r="G117" s="42"/>
      <c r="H117" s="42"/>
      <c r="I117" s="42"/>
      <c r="J117" s="166"/>
      <c r="K117" s="42"/>
      <c r="L117" s="42"/>
      <c r="M117" s="42"/>
      <c r="N117" s="42"/>
      <c r="O117" s="42"/>
      <c r="P117" s="42"/>
      <c r="Q117" s="379"/>
    </row>
    <row r="118" spans="1:17" ht="11.25">
      <c r="A118" s="41">
        <f t="shared" si="2"/>
        <v>99</v>
      </c>
      <c r="B118" s="239" t="s">
        <v>38</v>
      </c>
      <c r="C118" s="325" t="s">
        <v>1610</v>
      </c>
      <c r="D118" s="195" t="s">
        <v>4</v>
      </c>
      <c r="E118" s="326">
        <v>2</v>
      </c>
      <c r="F118" s="165"/>
      <c r="G118" s="42"/>
      <c r="H118" s="42"/>
      <c r="I118" s="42"/>
      <c r="J118" s="166"/>
      <c r="K118" s="42"/>
      <c r="L118" s="42"/>
      <c r="M118" s="42"/>
      <c r="N118" s="42"/>
      <c r="O118" s="42"/>
      <c r="P118" s="42"/>
      <c r="Q118" s="379"/>
    </row>
    <row r="119" spans="1:17" ht="11.25">
      <c r="A119" s="41">
        <f t="shared" si="2"/>
        <v>100</v>
      </c>
      <c r="B119" s="239" t="s">
        <v>38</v>
      </c>
      <c r="C119" s="399" t="s">
        <v>1611</v>
      </c>
      <c r="D119" s="195" t="s">
        <v>4</v>
      </c>
      <c r="E119" s="326">
        <v>2</v>
      </c>
      <c r="F119" s="165"/>
      <c r="G119" s="42"/>
      <c r="H119" s="42"/>
      <c r="I119" s="42"/>
      <c r="J119" s="166"/>
      <c r="K119" s="42"/>
      <c r="L119" s="42"/>
      <c r="M119" s="42"/>
      <c r="N119" s="42"/>
      <c r="O119" s="42"/>
      <c r="P119" s="42"/>
      <c r="Q119" s="379"/>
    </row>
    <row r="120" spans="1:17" ht="11.25">
      <c r="A120" s="41">
        <f t="shared" si="2"/>
        <v>101</v>
      </c>
      <c r="B120" s="239" t="s">
        <v>38</v>
      </c>
      <c r="C120" s="325" t="s">
        <v>1612</v>
      </c>
      <c r="D120" s="195" t="s">
        <v>4</v>
      </c>
      <c r="E120" s="326">
        <v>13</v>
      </c>
      <c r="F120" s="165"/>
      <c r="G120" s="42"/>
      <c r="H120" s="42"/>
      <c r="I120" s="42"/>
      <c r="J120" s="166"/>
      <c r="K120" s="42"/>
      <c r="L120" s="42"/>
      <c r="M120" s="42"/>
      <c r="N120" s="42"/>
      <c r="O120" s="42"/>
      <c r="P120" s="42"/>
      <c r="Q120" s="379"/>
    </row>
    <row r="121" spans="1:17" ht="11.25">
      <c r="A121" s="41">
        <f t="shared" si="2"/>
        <v>102</v>
      </c>
      <c r="B121" s="239" t="s">
        <v>38</v>
      </c>
      <c r="C121" s="399" t="s">
        <v>1613</v>
      </c>
      <c r="D121" s="195" t="s">
        <v>4</v>
      </c>
      <c r="E121" s="326">
        <v>13</v>
      </c>
      <c r="F121" s="165"/>
      <c r="G121" s="42"/>
      <c r="H121" s="42"/>
      <c r="I121" s="42"/>
      <c r="J121" s="166"/>
      <c r="K121" s="42"/>
      <c r="L121" s="42"/>
      <c r="M121" s="42"/>
      <c r="N121" s="42"/>
      <c r="O121" s="42"/>
      <c r="P121" s="42"/>
      <c r="Q121" s="379"/>
    </row>
    <row r="122" spans="1:17" ht="11.25">
      <c r="A122" s="41">
        <f t="shared" si="2"/>
        <v>103</v>
      </c>
      <c r="B122" s="239" t="s">
        <v>38</v>
      </c>
      <c r="C122" s="325" t="s">
        <v>1228</v>
      </c>
      <c r="D122" s="195" t="s">
        <v>1203</v>
      </c>
      <c r="E122" s="326">
        <v>63</v>
      </c>
      <c r="F122" s="165"/>
      <c r="G122" s="42"/>
      <c r="H122" s="42"/>
      <c r="I122" s="42"/>
      <c r="J122" s="166"/>
      <c r="K122" s="42"/>
      <c r="L122" s="42"/>
      <c r="M122" s="42"/>
      <c r="N122" s="42"/>
      <c r="O122" s="42"/>
      <c r="P122" s="42"/>
      <c r="Q122" s="379"/>
    </row>
    <row r="123" spans="1:17" ht="22.5">
      <c r="A123" s="41">
        <f t="shared" si="2"/>
        <v>104</v>
      </c>
      <c r="B123" s="239" t="s">
        <v>38</v>
      </c>
      <c r="C123" s="325" t="s">
        <v>1229</v>
      </c>
      <c r="D123" s="195" t="s">
        <v>1203</v>
      </c>
      <c r="E123" s="326">
        <v>31</v>
      </c>
      <c r="F123" s="165"/>
      <c r="G123" s="42"/>
      <c r="H123" s="42"/>
      <c r="I123" s="42"/>
      <c r="J123" s="166"/>
      <c r="K123" s="42"/>
      <c r="L123" s="42"/>
      <c r="M123" s="42"/>
      <c r="N123" s="42"/>
      <c r="O123" s="42"/>
      <c r="P123" s="42"/>
      <c r="Q123" s="379"/>
    </row>
    <row r="124" spans="1:17" ht="22.5">
      <c r="A124" s="41">
        <f t="shared" si="2"/>
        <v>105</v>
      </c>
      <c r="B124" s="239" t="s">
        <v>38</v>
      </c>
      <c r="C124" s="325" t="s">
        <v>1230</v>
      </c>
      <c r="D124" s="195" t="s">
        <v>1203</v>
      </c>
      <c r="E124" s="326">
        <v>11</v>
      </c>
      <c r="F124" s="165"/>
      <c r="G124" s="42"/>
      <c r="H124" s="42"/>
      <c r="I124" s="42"/>
      <c r="J124" s="166"/>
      <c r="K124" s="42"/>
      <c r="L124" s="42"/>
      <c r="M124" s="42"/>
      <c r="N124" s="42"/>
      <c r="O124" s="42"/>
      <c r="P124" s="42"/>
      <c r="Q124" s="379"/>
    </row>
    <row r="125" spans="1:17" ht="22.5">
      <c r="A125" s="41">
        <f t="shared" si="2"/>
        <v>106</v>
      </c>
      <c r="B125" s="239" t="s">
        <v>38</v>
      </c>
      <c r="C125" s="325" t="s">
        <v>1226</v>
      </c>
      <c r="D125" s="195" t="s">
        <v>334</v>
      </c>
      <c r="E125" s="326">
        <v>189</v>
      </c>
      <c r="F125" s="165"/>
      <c r="G125" s="42"/>
      <c r="H125" s="42"/>
      <c r="I125" s="42"/>
      <c r="J125" s="166"/>
      <c r="K125" s="42"/>
      <c r="L125" s="42"/>
      <c r="M125" s="42"/>
      <c r="N125" s="42"/>
      <c r="O125" s="42"/>
      <c r="P125" s="42"/>
      <c r="Q125" s="379"/>
    </row>
    <row r="126" spans="1:17" ht="22.5">
      <c r="A126" s="41">
        <f t="shared" si="2"/>
        <v>107</v>
      </c>
      <c r="B126" s="239" t="s">
        <v>38</v>
      </c>
      <c r="C126" s="399" t="s">
        <v>1324</v>
      </c>
      <c r="D126" s="195" t="s">
        <v>334</v>
      </c>
      <c r="E126" s="326">
        <v>189</v>
      </c>
      <c r="F126" s="165"/>
      <c r="G126" s="42"/>
      <c r="H126" s="42"/>
      <c r="I126" s="42"/>
      <c r="J126" s="166"/>
      <c r="K126" s="42"/>
      <c r="L126" s="42"/>
      <c r="M126" s="42"/>
      <c r="N126" s="42"/>
      <c r="O126" s="42"/>
      <c r="P126" s="42"/>
      <c r="Q126" s="379"/>
    </row>
    <row r="127" spans="1:17" ht="22.5">
      <c r="A127" s="41">
        <f t="shared" si="2"/>
        <v>108</v>
      </c>
      <c r="B127" s="239" t="s">
        <v>38</v>
      </c>
      <c r="C127" s="325" t="s">
        <v>1325</v>
      </c>
      <c r="D127" s="195" t="s">
        <v>334</v>
      </c>
      <c r="E127" s="326">
        <v>534</v>
      </c>
      <c r="F127" s="165"/>
      <c r="G127" s="42"/>
      <c r="H127" s="42"/>
      <c r="I127" s="42"/>
      <c r="J127" s="166"/>
      <c r="K127" s="42"/>
      <c r="L127" s="42"/>
      <c r="M127" s="42"/>
      <c r="N127" s="42"/>
      <c r="O127" s="42"/>
      <c r="P127" s="42"/>
      <c r="Q127" s="379"/>
    </row>
    <row r="128" spans="1:17" ht="22.5">
      <c r="A128" s="41">
        <f t="shared" si="2"/>
        <v>109</v>
      </c>
      <c r="B128" s="239" t="s">
        <v>38</v>
      </c>
      <c r="C128" s="399" t="s">
        <v>1528</v>
      </c>
      <c r="D128" s="195" t="s">
        <v>334</v>
      </c>
      <c r="E128" s="326">
        <v>534</v>
      </c>
      <c r="F128" s="165"/>
      <c r="G128" s="42"/>
      <c r="H128" s="42"/>
      <c r="I128" s="42"/>
      <c r="J128" s="166"/>
      <c r="K128" s="42"/>
      <c r="L128" s="42"/>
      <c r="M128" s="42"/>
      <c r="N128" s="42"/>
      <c r="O128" s="42"/>
      <c r="P128" s="42"/>
      <c r="Q128" s="379"/>
    </row>
    <row r="129" spans="1:17" ht="11.25">
      <c r="A129" s="41">
        <f t="shared" si="2"/>
        <v>110</v>
      </c>
      <c r="B129" s="239" t="s">
        <v>38</v>
      </c>
      <c r="C129" s="325" t="s">
        <v>1327</v>
      </c>
      <c r="D129" s="195" t="s">
        <v>334</v>
      </c>
      <c r="E129" s="326">
        <v>534</v>
      </c>
      <c r="F129" s="165"/>
      <c r="G129" s="42"/>
      <c r="H129" s="42"/>
      <c r="I129" s="42"/>
      <c r="J129" s="166"/>
      <c r="K129" s="42"/>
      <c r="L129" s="42"/>
      <c r="M129" s="42"/>
      <c r="N129" s="42"/>
      <c r="O129" s="42"/>
      <c r="P129" s="42"/>
      <c r="Q129" s="379"/>
    </row>
    <row r="130" spans="1:17" ht="22.5">
      <c r="A130" s="41">
        <f t="shared" si="2"/>
        <v>111</v>
      </c>
      <c r="B130" s="239" t="s">
        <v>38</v>
      </c>
      <c r="C130" s="325" t="s">
        <v>1328</v>
      </c>
      <c r="D130" s="195" t="s">
        <v>334</v>
      </c>
      <c r="E130" s="326">
        <v>409</v>
      </c>
      <c r="F130" s="165"/>
      <c r="G130" s="42"/>
      <c r="H130" s="42"/>
      <c r="I130" s="42"/>
      <c r="J130" s="166"/>
      <c r="K130" s="42"/>
      <c r="L130" s="42"/>
      <c r="M130" s="42"/>
      <c r="N130" s="42"/>
      <c r="O130" s="42"/>
      <c r="P130" s="42"/>
      <c r="Q130" s="379"/>
    </row>
    <row r="131" spans="1:17" ht="11.25">
      <c r="A131" s="41">
        <f t="shared" si="2"/>
        <v>112</v>
      </c>
      <c r="B131" s="239" t="s">
        <v>38</v>
      </c>
      <c r="C131" s="383" t="s">
        <v>1236</v>
      </c>
      <c r="D131" s="384" t="s">
        <v>49</v>
      </c>
      <c r="E131" s="385">
        <v>361</v>
      </c>
      <c r="F131" s="380"/>
      <c r="G131" s="42"/>
      <c r="H131" s="42"/>
      <c r="I131" s="42"/>
      <c r="J131" s="166"/>
      <c r="K131" s="165"/>
      <c r="L131" s="42"/>
      <c r="M131" s="42"/>
      <c r="N131" s="42"/>
      <c r="O131" s="42"/>
      <c r="P131" s="42"/>
      <c r="Q131" s="379"/>
    </row>
    <row r="132" spans="1:17" ht="11.25">
      <c r="A132" s="41">
        <f t="shared" si="2"/>
        <v>113</v>
      </c>
      <c r="B132" s="239" t="s">
        <v>38</v>
      </c>
      <c r="C132" s="383" t="s">
        <v>1237</v>
      </c>
      <c r="D132" s="384" t="s">
        <v>49</v>
      </c>
      <c r="E132" s="385">
        <v>1103</v>
      </c>
      <c r="F132" s="380"/>
      <c r="G132" s="42"/>
      <c r="H132" s="42"/>
      <c r="I132" s="42"/>
      <c r="J132" s="166"/>
      <c r="K132" s="165"/>
      <c r="L132" s="42"/>
      <c r="M132" s="42"/>
      <c r="N132" s="42"/>
      <c r="O132" s="42"/>
      <c r="P132" s="42"/>
      <c r="Q132" s="379"/>
    </row>
    <row r="133" spans="1:17" ht="11.25">
      <c r="A133" s="41">
        <f t="shared" si="2"/>
        <v>114</v>
      </c>
      <c r="B133" s="239" t="s">
        <v>38</v>
      </c>
      <c r="C133" s="325" t="s">
        <v>1235</v>
      </c>
      <c r="D133" s="195" t="s">
        <v>182</v>
      </c>
      <c r="E133" s="326">
        <v>1</v>
      </c>
      <c r="F133" s="165"/>
      <c r="G133" s="42"/>
      <c r="H133" s="42"/>
      <c r="I133" s="42"/>
      <c r="J133" s="166"/>
      <c r="K133" s="42"/>
      <c r="L133" s="42"/>
      <c r="M133" s="42"/>
      <c r="N133" s="42"/>
      <c r="O133" s="42"/>
      <c r="P133" s="42"/>
      <c r="Q133" s="379"/>
    </row>
    <row r="134" spans="1:17" ht="11.25">
      <c r="A134" s="537" t="s">
        <v>272</v>
      </c>
      <c r="B134" s="523"/>
      <c r="C134" s="520" t="str">
        <f>A99</f>
        <v>SADZĪVES KANALIZĀCIJA-JELGAVAS IELA</v>
      </c>
      <c r="D134" s="719"/>
      <c r="E134" s="719"/>
      <c r="F134" s="528"/>
      <c r="G134" s="528"/>
      <c r="H134" s="528"/>
      <c r="I134" s="528"/>
      <c r="J134" s="528"/>
      <c r="K134" s="529"/>
      <c r="L134" s="75"/>
      <c r="M134" s="75"/>
      <c r="N134" s="75"/>
      <c r="O134" s="75"/>
      <c r="P134" s="75"/>
      <c r="Q134" s="379"/>
    </row>
    <row r="135" spans="1:17" ht="11.25">
      <c r="A135" s="648" t="s">
        <v>1614</v>
      </c>
      <c r="B135" s="649"/>
      <c r="C135" s="649"/>
      <c r="D135" s="649"/>
      <c r="E135" s="649"/>
      <c r="F135" s="649"/>
      <c r="G135" s="649"/>
      <c r="H135" s="649"/>
      <c r="I135" s="649"/>
      <c r="J135" s="649"/>
      <c r="K135" s="649"/>
      <c r="L135" s="649"/>
      <c r="M135" s="649"/>
      <c r="N135" s="649"/>
      <c r="O135" s="649"/>
      <c r="P135" s="650"/>
      <c r="Q135" s="379"/>
    </row>
    <row r="136" spans="1:17" ht="33.75">
      <c r="A136" s="41">
        <f>A133+1</f>
        <v>115</v>
      </c>
      <c r="B136" s="239" t="s">
        <v>38</v>
      </c>
      <c r="C136" s="325" t="s">
        <v>1505</v>
      </c>
      <c r="D136" s="195" t="s">
        <v>334</v>
      </c>
      <c r="E136" s="326">
        <v>307</v>
      </c>
      <c r="F136" s="165"/>
      <c r="G136" s="42"/>
      <c r="H136" s="42"/>
      <c r="I136" s="42"/>
      <c r="J136" s="166"/>
      <c r="K136" s="42"/>
      <c r="L136" s="42"/>
      <c r="M136" s="42"/>
      <c r="N136" s="42"/>
      <c r="O136" s="42"/>
      <c r="P136" s="42"/>
      <c r="Q136" s="379"/>
    </row>
    <row r="137" spans="1:17" ht="33.75">
      <c r="A137" s="41">
        <f>A136+1</f>
        <v>116</v>
      </c>
      <c r="B137" s="239" t="s">
        <v>38</v>
      </c>
      <c r="C137" s="399" t="s">
        <v>1505</v>
      </c>
      <c r="D137" s="195" t="s">
        <v>334</v>
      </c>
      <c r="E137" s="326">
        <v>307</v>
      </c>
      <c r="F137" s="165"/>
      <c r="G137" s="42"/>
      <c r="H137" s="42"/>
      <c r="I137" s="42"/>
      <c r="J137" s="166"/>
      <c r="K137" s="42"/>
      <c r="L137" s="42"/>
      <c r="M137" s="42"/>
      <c r="N137" s="42"/>
      <c r="O137" s="42"/>
      <c r="P137" s="42"/>
      <c r="Q137" s="379"/>
    </row>
    <row r="138" spans="1:17" ht="33.75">
      <c r="A138" s="41">
        <f aca="true" t="shared" si="3" ref="A138:A158">A137+1</f>
        <v>117</v>
      </c>
      <c r="B138" s="239" t="s">
        <v>38</v>
      </c>
      <c r="C138" s="325" t="s">
        <v>1241</v>
      </c>
      <c r="D138" s="195" t="s">
        <v>334</v>
      </c>
      <c r="E138" s="326">
        <v>30</v>
      </c>
      <c r="F138" s="165"/>
      <c r="G138" s="42"/>
      <c r="H138" s="42"/>
      <c r="I138" s="42"/>
      <c r="J138" s="166"/>
      <c r="K138" s="42"/>
      <c r="L138" s="42"/>
      <c r="M138" s="42"/>
      <c r="N138" s="42"/>
      <c r="O138" s="42"/>
      <c r="P138" s="42"/>
      <c r="Q138" s="379"/>
    </row>
    <row r="139" spans="1:17" ht="33.75">
      <c r="A139" s="41">
        <f t="shared" si="3"/>
        <v>118</v>
      </c>
      <c r="B139" s="239" t="s">
        <v>38</v>
      </c>
      <c r="C139" s="399" t="s">
        <v>1241</v>
      </c>
      <c r="D139" s="195" t="s">
        <v>334</v>
      </c>
      <c r="E139" s="326">
        <v>30</v>
      </c>
      <c r="F139" s="165"/>
      <c r="G139" s="42"/>
      <c r="H139" s="42"/>
      <c r="I139" s="42"/>
      <c r="J139" s="166"/>
      <c r="K139" s="42"/>
      <c r="L139" s="42"/>
      <c r="M139" s="42"/>
      <c r="N139" s="42"/>
      <c r="O139" s="42"/>
      <c r="P139" s="42"/>
      <c r="Q139" s="379"/>
    </row>
    <row r="140" spans="1:17" ht="78.75">
      <c r="A140" s="41">
        <f t="shared" si="3"/>
        <v>119</v>
      </c>
      <c r="B140" s="239" t="s">
        <v>38</v>
      </c>
      <c r="C140" s="325" t="s">
        <v>1603</v>
      </c>
      <c r="D140" s="195" t="s">
        <v>316</v>
      </c>
      <c r="E140" s="326">
        <v>3</v>
      </c>
      <c r="F140" s="165"/>
      <c r="G140" s="42"/>
      <c r="H140" s="42"/>
      <c r="I140" s="42"/>
      <c r="J140" s="166"/>
      <c r="K140" s="42"/>
      <c r="L140" s="42"/>
      <c r="M140" s="42"/>
      <c r="N140" s="42"/>
      <c r="O140" s="42"/>
      <c r="P140" s="42"/>
      <c r="Q140" s="379"/>
    </row>
    <row r="141" spans="1:17" ht="78.75">
      <c r="A141" s="41">
        <f t="shared" si="3"/>
        <v>120</v>
      </c>
      <c r="B141" s="239" t="s">
        <v>38</v>
      </c>
      <c r="C141" s="399" t="s">
        <v>1603</v>
      </c>
      <c r="D141" s="195" t="s">
        <v>316</v>
      </c>
      <c r="E141" s="326">
        <v>3</v>
      </c>
      <c r="F141" s="165"/>
      <c r="G141" s="42"/>
      <c r="H141" s="42"/>
      <c r="I141" s="42"/>
      <c r="J141" s="166"/>
      <c r="K141" s="42"/>
      <c r="L141" s="42"/>
      <c r="M141" s="42"/>
      <c r="N141" s="42"/>
      <c r="O141" s="42"/>
      <c r="P141" s="42"/>
      <c r="Q141" s="379"/>
    </row>
    <row r="142" spans="1:17" ht="78.75">
      <c r="A142" s="41">
        <f t="shared" si="3"/>
        <v>121</v>
      </c>
      <c r="B142" s="239" t="s">
        <v>38</v>
      </c>
      <c r="C142" s="325" t="s">
        <v>1615</v>
      </c>
      <c r="D142" s="195" t="s">
        <v>316</v>
      </c>
      <c r="E142" s="326">
        <v>4</v>
      </c>
      <c r="F142" s="165"/>
      <c r="G142" s="42"/>
      <c r="H142" s="42"/>
      <c r="I142" s="42"/>
      <c r="J142" s="166"/>
      <c r="K142" s="42"/>
      <c r="L142" s="42"/>
      <c r="M142" s="42"/>
      <c r="N142" s="42"/>
      <c r="O142" s="42"/>
      <c r="P142" s="42"/>
      <c r="Q142" s="379"/>
    </row>
    <row r="143" spans="1:17" ht="78.75">
      <c r="A143" s="41">
        <f t="shared" si="3"/>
        <v>122</v>
      </c>
      <c r="B143" s="239" t="s">
        <v>38</v>
      </c>
      <c r="C143" s="399" t="s">
        <v>1615</v>
      </c>
      <c r="D143" s="195" t="s">
        <v>316</v>
      </c>
      <c r="E143" s="326">
        <v>4</v>
      </c>
      <c r="F143" s="165"/>
      <c r="G143" s="42"/>
      <c r="H143" s="42"/>
      <c r="I143" s="42"/>
      <c r="J143" s="166"/>
      <c r="K143" s="42"/>
      <c r="L143" s="42"/>
      <c r="M143" s="42"/>
      <c r="N143" s="42"/>
      <c r="O143" s="42"/>
      <c r="P143" s="42"/>
      <c r="Q143" s="379"/>
    </row>
    <row r="144" spans="1:17" ht="11.25">
      <c r="A144" s="41">
        <f t="shared" si="3"/>
        <v>123</v>
      </c>
      <c r="B144" s="239" t="s">
        <v>38</v>
      </c>
      <c r="C144" s="325" t="s">
        <v>1552</v>
      </c>
      <c r="D144" s="195" t="s">
        <v>4</v>
      </c>
      <c r="E144" s="326">
        <v>1</v>
      </c>
      <c r="F144" s="165"/>
      <c r="G144" s="42"/>
      <c r="H144" s="42"/>
      <c r="I144" s="42"/>
      <c r="J144" s="166"/>
      <c r="K144" s="42"/>
      <c r="L144" s="42"/>
      <c r="M144" s="42"/>
      <c r="N144" s="42"/>
      <c r="O144" s="42"/>
      <c r="P144" s="42"/>
      <c r="Q144" s="379"/>
    </row>
    <row r="145" spans="1:17" ht="11.25">
      <c r="A145" s="41">
        <f t="shared" si="3"/>
        <v>124</v>
      </c>
      <c r="B145" s="239" t="s">
        <v>38</v>
      </c>
      <c r="C145" s="399" t="s">
        <v>1552</v>
      </c>
      <c r="D145" s="195" t="s">
        <v>4</v>
      </c>
      <c r="E145" s="326">
        <v>1</v>
      </c>
      <c r="F145" s="165"/>
      <c r="G145" s="42"/>
      <c r="H145" s="42"/>
      <c r="I145" s="42"/>
      <c r="J145" s="166"/>
      <c r="K145" s="42"/>
      <c r="L145" s="42"/>
      <c r="M145" s="42"/>
      <c r="N145" s="42"/>
      <c r="O145" s="42"/>
      <c r="P145" s="42"/>
      <c r="Q145" s="379"/>
    </row>
    <row r="146" spans="1:17" ht="11.25">
      <c r="A146" s="41">
        <f t="shared" si="3"/>
        <v>125</v>
      </c>
      <c r="B146" s="239" t="s">
        <v>38</v>
      </c>
      <c r="C146" s="325" t="s">
        <v>1612</v>
      </c>
      <c r="D146" s="195" t="s">
        <v>4</v>
      </c>
      <c r="E146" s="326">
        <v>11</v>
      </c>
      <c r="F146" s="165"/>
      <c r="G146" s="42"/>
      <c r="H146" s="42"/>
      <c r="I146" s="42"/>
      <c r="J146" s="166"/>
      <c r="K146" s="42"/>
      <c r="L146" s="42"/>
      <c r="M146" s="42"/>
      <c r="N146" s="42"/>
      <c r="O146" s="42"/>
      <c r="P146" s="42"/>
      <c r="Q146" s="379"/>
    </row>
    <row r="147" spans="1:17" ht="11.25">
      <c r="A147" s="41">
        <f t="shared" si="3"/>
        <v>126</v>
      </c>
      <c r="B147" s="239" t="s">
        <v>38</v>
      </c>
      <c r="C147" s="399" t="s">
        <v>1612</v>
      </c>
      <c r="D147" s="195" t="s">
        <v>4</v>
      </c>
      <c r="E147" s="326">
        <v>11</v>
      </c>
      <c r="F147" s="165"/>
      <c r="G147" s="42"/>
      <c r="H147" s="42"/>
      <c r="I147" s="42"/>
      <c r="J147" s="166"/>
      <c r="K147" s="42"/>
      <c r="L147" s="42"/>
      <c r="M147" s="42"/>
      <c r="N147" s="42"/>
      <c r="O147" s="42"/>
      <c r="P147" s="42"/>
      <c r="Q147" s="379"/>
    </row>
    <row r="148" spans="1:17" ht="11.25">
      <c r="A148" s="41">
        <f t="shared" si="3"/>
        <v>127</v>
      </c>
      <c r="B148" s="239" t="s">
        <v>38</v>
      </c>
      <c r="C148" s="325" t="s">
        <v>1228</v>
      </c>
      <c r="D148" s="195" t="s">
        <v>1203</v>
      </c>
      <c r="E148" s="326">
        <v>5</v>
      </c>
      <c r="F148" s="165"/>
      <c r="G148" s="42"/>
      <c r="H148" s="42"/>
      <c r="I148" s="42"/>
      <c r="J148" s="166"/>
      <c r="K148" s="42"/>
      <c r="L148" s="42"/>
      <c r="M148" s="42"/>
      <c r="N148" s="42"/>
      <c r="O148" s="42"/>
      <c r="P148" s="42"/>
      <c r="Q148" s="379"/>
    </row>
    <row r="149" spans="1:17" ht="22.5">
      <c r="A149" s="41">
        <f t="shared" si="3"/>
        <v>128</v>
      </c>
      <c r="B149" s="239" t="s">
        <v>38</v>
      </c>
      <c r="C149" s="325" t="s">
        <v>1230</v>
      </c>
      <c r="D149" s="195" t="s">
        <v>1203</v>
      </c>
      <c r="E149" s="326">
        <v>1</v>
      </c>
      <c r="F149" s="165"/>
      <c r="G149" s="42"/>
      <c r="H149" s="42"/>
      <c r="I149" s="42"/>
      <c r="J149" s="166"/>
      <c r="K149" s="42"/>
      <c r="L149" s="42"/>
      <c r="M149" s="42"/>
      <c r="N149" s="42"/>
      <c r="O149" s="42"/>
      <c r="P149" s="42"/>
      <c r="Q149" s="379"/>
    </row>
    <row r="150" spans="1:17" ht="22.5">
      <c r="A150" s="41">
        <f t="shared" si="3"/>
        <v>129</v>
      </c>
      <c r="B150" s="239" t="s">
        <v>38</v>
      </c>
      <c r="C150" s="325" t="s">
        <v>1226</v>
      </c>
      <c r="D150" s="195" t="s">
        <v>334</v>
      </c>
      <c r="E150" s="326">
        <v>15</v>
      </c>
      <c r="F150" s="165"/>
      <c r="G150" s="42"/>
      <c r="H150" s="42"/>
      <c r="I150" s="42"/>
      <c r="J150" s="166"/>
      <c r="K150" s="42"/>
      <c r="L150" s="42"/>
      <c r="M150" s="42"/>
      <c r="N150" s="42"/>
      <c r="O150" s="42"/>
      <c r="P150" s="42"/>
      <c r="Q150" s="379"/>
    </row>
    <row r="151" spans="1:17" ht="22.5">
      <c r="A151" s="41">
        <f t="shared" si="3"/>
        <v>130</v>
      </c>
      <c r="B151" s="239" t="s">
        <v>38</v>
      </c>
      <c r="C151" s="399" t="s">
        <v>1226</v>
      </c>
      <c r="D151" s="195" t="s">
        <v>334</v>
      </c>
      <c r="E151" s="326">
        <v>15</v>
      </c>
      <c r="F151" s="165"/>
      <c r="G151" s="42"/>
      <c r="H151" s="42"/>
      <c r="I151" s="42"/>
      <c r="J151" s="166"/>
      <c r="K151" s="42"/>
      <c r="L151" s="42"/>
      <c r="M151" s="42"/>
      <c r="N151" s="42"/>
      <c r="O151" s="42"/>
      <c r="P151" s="42"/>
      <c r="Q151" s="379"/>
    </row>
    <row r="152" spans="1:17" ht="22.5">
      <c r="A152" s="41">
        <f t="shared" si="3"/>
        <v>131</v>
      </c>
      <c r="B152" s="239" t="s">
        <v>38</v>
      </c>
      <c r="C152" s="325" t="s">
        <v>1325</v>
      </c>
      <c r="D152" s="195" t="s">
        <v>334</v>
      </c>
      <c r="E152" s="326">
        <v>337</v>
      </c>
      <c r="F152" s="165"/>
      <c r="G152" s="42"/>
      <c r="H152" s="42"/>
      <c r="I152" s="42"/>
      <c r="J152" s="166"/>
      <c r="K152" s="42"/>
      <c r="L152" s="42"/>
      <c r="M152" s="42"/>
      <c r="N152" s="42"/>
      <c r="O152" s="42"/>
      <c r="P152" s="42"/>
      <c r="Q152" s="379"/>
    </row>
    <row r="153" spans="1:17" ht="22.5">
      <c r="A153" s="41">
        <f t="shared" si="3"/>
        <v>132</v>
      </c>
      <c r="B153" s="239" t="s">
        <v>38</v>
      </c>
      <c r="C153" s="399" t="s">
        <v>1325</v>
      </c>
      <c r="D153" s="195" t="s">
        <v>334</v>
      </c>
      <c r="E153" s="326">
        <v>337</v>
      </c>
      <c r="F153" s="165"/>
      <c r="G153" s="42"/>
      <c r="H153" s="42"/>
      <c r="I153" s="42"/>
      <c r="J153" s="166"/>
      <c r="K153" s="42"/>
      <c r="L153" s="42"/>
      <c r="M153" s="42"/>
      <c r="N153" s="42"/>
      <c r="O153" s="42"/>
      <c r="P153" s="42"/>
      <c r="Q153" s="379"/>
    </row>
    <row r="154" spans="1:17" ht="11.25">
      <c r="A154" s="41">
        <f t="shared" si="3"/>
        <v>133</v>
      </c>
      <c r="B154" s="239" t="s">
        <v>38</v>
      </c>
      <c r="C154" s="325" t="s">
        <v>1327</v>
      </c>
      <c r="D154" s="195" t="s">
        <v>334</v>
      </c>
      <c r="E154" s="326">
        <v>337</v>
      </c>
      <c r="F154" s="165"/>
      <c r="G154" s="42"/>
      <c r="H154" s="42"/>
      <c r="I154" s="42"/>
      <c r="J154" s="166"/>
      <c r="K154" s="42"/>
      <c r="L154" s="42"/>
      <c r="M154" s="42"/>
      <c r="N154" s="42"/>
      <c r="O154" s="42"/>
      <c r="P154" s="42"/>
      <c r="Q154" s="379"/>
    </row>
    <row r="155" spans="1:17" ht="22.5">
      <c r="A155" s="41">
        <f t="shared" si="3"/>
        <v>134</v>
      </c>
      <c r="B155" s="239" t="s">
        <v>38</v>
      </c>
      <c r="C155" s="325" t="s">
        <v>1328</v>
      </c>
      <c r="D155" s="195" t="s">
        <v>334</v>
      </c>
      <c r="E155" s="326">
        <v>307</v>
      </c>
      <c r="F155" s="165"/>
      <c r="G155" s="42"/>
      <c r="H155" s="42"/>
      <c r="I155" s="42"/>
      <c r="J155" s="166"/>
      <c r="K155" s="42"/>
      <c r="L155" s="42"/>
      <c r="M155" s="42"/>
      <c r="N155" s="42"/>
      <c r="O155" s="42"/>
      <c r="P155" s="42"/>
      <c r="Q155" s="379"/>
    </row>
    <row r="156" spans="1:17" ht="11.25">
      <c r="A156" s="41">
        <f t="shared" si="3"/>
        <v>135</v>
      </c>
      <c r="B156" s="239" t="s">
        <v>38</v>
      </c>
      <c r="C156" s="383" t="s">
        <v>1236</v>
      </c>
      <c r="D156" s="384" t="s">
        <v>49</v>
      </c>
      <c r="E156" s="385">
        <v>227</v>
      </c>
      <c r="F156" s="380"/>
      <c r="G156" s="42"/>
      <c r="H156" s="42"/>
      <c r="I156" s="42"/>
      <c r="J156" s="166"/>
      <c r="K156" s="165"/>
      <c r="L156" s="42"/>
      <c r="M156" s="42"/>
      <c r="N156" s="42"/>
      <c r="O156" s="42"/>
      <c r="P156" s="42"/>
      <c r="Q156" s="379"/>
    </row>
    <row r="157" spans="1:17" ht="11.25">
      <c r="A157" s="41">
        <f t="shared" si="3"/>
        <v>136</v>
      </c>
      <c r="B157" s="239" t="s">
        <v>38</v>
      </c>
      <c r="C157" s="383" t="s">
        <v>1237</v>
      </c>
      <c r="D157" s="384" t="s">
        <v>49</v>
      </c>
      <c r="E157" s="385">
        <v>592</v>
      </c>
      <c r="F157" s="380"/>
      <c r="G157" s="42"/>
      <c r="H157" s="42"/>
      <c r="I157" s="42"/>
      <c r="J157" s="166"/>
      <c r="K157" s="165"/>
      <c r="L157" s="42"/>
      <c r="M157" s="42"/>
      <c r="N157" s="42"/>
      <c r="O157" s="42"/>
      <c r="P157" s="42"/>
      <c r="Q157" s="379"/>
    </row>
    <row r="158" spans="1:17" ht="11.25">
      <c r="A158" s="41">
        <f t="shared" si="3"/>
        <v>137</v>
      </c>
      <c r="B158" s="239" t="s">
        <v>38</v>
      </c>
      <c r="C158" s="325" t="s">
        <v>1235</v>
      </c>
      <c r="D158" s="195" t="s">
        <v>182</v>
      </c>
      <c r="E158" s="326">
        <v>1</v>
      </c>
      <c r="F158" s="165"/>
      <c r="G158" s="42"/>
      <c r="H158" s="42"/>
      <c r="I158" s="42"/>
      <c r="J158" s="166"/>
      <c r="K158" s="42"/>
      <c r="L158" s="42"/>
      <c r="M158" s="42"/>
      <c r="N158" s="42"/>
      <c r="O158" s="42"/>
      <c r="P158" s="42"/>
      <c r="Q158" s="379"/>
    </row>
    <row r="159" spans="1:17" ht="11.25">
      <c r="A159" s="537" t="s">
        <v>272</v>
      </c>
      <c r="B159" s="523"/>
      <c r="C159" s="520" t="str">
        <f>A135</f>
        <v>SADZĪVES KANALIZĀCIJA SAKŅU IELĀ</v>
      </c>
      <c r="D159" s="719"/>
      <c r="E159" s="719"/>
      <c r="F159" s="528"/>
      <c r="G159" s="528"/>
      <c r="H159" s="528"/>
      <c r="I159" s="528"/>
      <c r="J159" s="528"/>
      <c r="K159" s="529"/>
      <c r="L159" s="75"/>
      <c r="M159" s="75"/>
      <c r="N159" s="75"/>
      <c r="O159" s="75"/>
      <c r="P159" s="75"/>
      <c r="Q159" s="379"/>
    </row>
    <row r="160" spans="1:17" ht="11.25">
      <c r="A160" s="230"/>
      <c r="B160" s="231"/>
      <c r="C160" s="518" t="s">
        <v>1329</v>
      </c>
      <c r="D160" s="518"/>
      <c r="E160" s="518"/>
      <c r="F160" s="720"/>
      <c r="G160" s="720"/>
      <c r="H160" s="720"/>
      <c r="I160" s="720"/>
      <c r="J160" s="720"/>
      <c r="K160" s="720"/>
      <c r="L160" s="720"/>
      <c r="M160" s="720"/>
      <c r="N160" s="720"/>
      <c r="O160" s="720"/>
      <c r="P160" s="721"/>
      <c r="Q160" s="379"/>
    </row>
    <row r="161" spans="1:17" ht="33.75">
      <c r="A161" s="41">
        <f>A158+1</f>
        <v>138</v>
      </c>
      <c r="B161" s="239" t="s">
        <v>38</v>
      </c>
      <c r="C161" s="325" t="s">
        <v>1616</v>
      </c>
      <c r="D161" s="195" t="s">
        <v>334</v>
      </c>
      <c r="E161" s="326">
        <v>55</v>
      </c>
      <c r="F161" s="165"/>
      <c r="G161" s="42"/>
      <c r="H161" s="42"/>
      <c r="I161" s="42"/>
      <c r="J161" s="166"/>
      <c r="K161" s="42"/>
      <c r="L161" s="42"/>
      <c r="M161" s="42"/>
      <c r="N161" s="42"/>
      <c r="O161" s="42"/>
      <c r="P161" s="42"/>
      <c r="Q161" s="379"/>
    </row>
    <row r="162" spans="1:17" ht="11.25">
      <c r="A162" s="41">
        <f>A161+1</f>
        <v>139</v>
      </c>
      <c r="B162" s="239" t="s">
        <v>38</v>
      </c>
      <c r="C162" s="399" t="s">
        <v>1617</v>
      </c>
      <c r="D162" s="195" t="s">
        <v>334</v>
      </c>
      <c r="E162" s="326">
        <v>55</v>
      </c>
      <c r="F162" s="165"/>
      <c r="G162" s="42"/>
      <c r="H162" s="42"/>
      <c r="I162" s="42"/>
      <c r="J162" s="166"/>
      <c r="K162" s="42"/>
      <c r="L162" s="42"/>
      <c r="M162" s="42"/>
      <c r="N162" s="42"/>
      <c r="O162" s="42"/>
      <c r="P162" s="42"/>
      <c r="Q162" s="379"/>
    </row>
    <row r="163" spans="1:17" ht="33.75">
      <c r="A163" s="41">
        <f aca="true" t="shared" si="4" ref="A163:A220">A162+1</f>
        <v>140</v>
      </c>
      <c r="B163" s="239" t="s">
        <v>38</v>
      </c>
      <c r="C163" s="325" t="s">
        <v>1336</v>
      </c>
      <c r="D163" s="195" t="s">
        <v>334</v>
      </c>
      <c r="E163" s="326">
        <v>469</v>
      </c>
      <c r="F163" s="165"/>
      <c r="G163" s="42"/>
      <c r="H163" s="42"/>
      <c r="I163" s="42"/>
      <c r="J163" s="166"/>
      <c r="K163" s="42"/>
      <c r="L163" s="42"/>
      <c r="M163" s="42"/>
      <c r="N163" s="42"/>
      <c r="O163" s="42"/>
      <c r="P163" s="42"/>
      <c r="Q163" s="379"/>
    </row>
    <row r="164" spans="1:17" ht="11.25">
      <c r="A164" s="41">
        <f t="shared" si="4"/>
        <v>141</v>
      </c>
      <c r="B164" s="239" t="s">
        <v>38</v>
      </c>
      <c r="C164" s="399" t="s">
        <v>1337</v>
      </c>
      <c r="D164" s="195" t="s">
        <v>334</v>
      </c>
      <c r="E164" s="326">
        <v>469</v>
      </c>
      <c r="F164" s="165"/>
      <c r="G164" s="42"/>
      <c r="H164" s="42"/>
      <c r="I164" s="42"/>
      <c r="J164" s="166"/>
      <c r="K164" s="42"/>
      <c r="L164" s="42"/>
      <c r="M164" s="42"/>
      <c r="N164" s="42"/>
      <c r="O164" s="42"/>
      <c r="P164" s="42"/>
      <c r="Q164" s="379"/>
    </row>
    <row r="165" spans="1:17" ht="33.75">
      <c r="A165" s="41">
        <f t="shared" si="4"/>
        <v>142</v>
      </c>
      <c r="B165" s="239" t="s">
        <v>38</v>
      </c>
      <c r="C165" s="325" t="s">
        <v>1332</v>
      </c>
      <c r="D165" s="195" t="s">
        <v>334</v>
      </c>
      <c r="E165" s="326">
        <v>76</v>
      </c>
      <c r="F165" s="165"/>
      <c r="G165" s="42"/>
      <c r="H165" s="42"/>
      <c r="I165" s="42"/>
      <c r="J165" s="166"/>
      <c r="K165" s="42"/>
      <c r="L165" s="42"/>
      <c r="M165" s="42"/>
      <c r="N165" s="42"/>
      <c r="O165" s="42"/>
      <c r="P165" s="42"/>
      <c r="Q165" s="379"/>
    </row>
    <row r="166" spans="1:17" ht="11.25">
      <c r="A166" s="41">
        <f t="shared" si="4"/>
        <v>143</v>
      </c>
      <c r="B166" s="239" t="s">
        <v>38</v>
      </c>
      <c r="C166" s="399" t="s">
        <v>1333</v>
      </c>
      <c r="D166" s="195" t="s">
        <v>334</v>
      </c>
      <c r="E166" s="326">
        <v>76</v>
      </c>
      <c r="F166" s="165"/>
      <c r="G166" s="42"/>
      <c r="H166" s="42"/>
      <c r="I166" s="42"/>
      <c r="J166" s="166"/>
      <c r="K166" s="42"/>
      <c r="L166" s="42"/>
      <c r="M166" s="42"/>
      <c r="N166" s="42"/>
      <c r="O166" s="42"/>
      <c r="P166" s="42"/>
      <c r="Q166" s="379"/>
    </row>
    <row r="167" spans="1:17" ht="33.75">
      <c r="A167" s="41">
        <f t="shared" si="4"/>
        <v>144</v>
      </c>
      <c r="B167" s="239" t="s">
        <v>38</v>
      </c>
      <c r="C167" s="325" t="s">
        <v>1618</v>
      </c>
      <c r="D167" s="195" t="s">
        <v>334</v>
      </c>
      <c r="E167" s="326">
        <v>5</v>
      </c>
      <c r="F167" s="165"/>
      <c r="G167" s="42"/>
      <c r="H167" s="42"/>
      <c r="I167" s="42"/>
      <c r="J167" s="166"/>
      <c r="K167" s="42"/>
      <c r="L167" s="42"/>
      <c r="M167" s="42"/>
      <c r="N167" s="42"/>
      <c r="O167" s="42"/>
      <c r="P167" s="42"/>
      <c r="Q167" s="379"/>
    </row>
    <row r="168" spans="1:17" ht="11.25">
      <c r="A168" s="41">
        <f t="shared" si="4"/>
        <v>145</v>
      </c>
      <c r="B168" s="239" t="s">
        <v>38</v>
      </c>
      <c r="C168" s="399" t="s">
        <v>1331</v>
      </c>
      <c r="D168" s="195" t="s">
        <v>334</v>
      </c>
      <c r="E168" s="326">
        <v>5</v>
      </c>
      <c r="F168" s="165"/>
      <c r="G168" s="42"/>
      <c r="H168" s="42"/>
      <c r="I168" s="42"/>
      <c r="J168" s="166"/>
      <c r="K168" s="42"/>
      <c r="L168" s="42"/>
      <c r="M168" s="42"/>
      <c r="N168" s="42"/>
      <c r="O168" s="42"/>
      <c r="P168" s="42"/>
      <c r="Q168" s="379"/>
    </row>
    <row r="169" spans="1:17" ht="78.75">
      <c r="A169" s="41">
        <f t="shared" si="4"/>
        <v>146</v>
      </c>
      <c r="B169" s="239" t="s">
        <v>38</v>
      </c>
      <c r="C169" s="325" t="s">
        <v>1619</v>
      </c>
      <c r="D169" s="195" t="s">
        <v>316</v>
      </c>
      <c r="E169" s="326">
        <v>2</v>
      </c>
      <c r="F169" s="165"/>
      <c r="G169" s="42"/>
      <c r="H169" s="42"/>
      <c r="I169" s="42"/>
      <c r="J169" s="166"/>
      <c r="K169" s="42"/>
      <c r="L169" s="42"/>
      <c r="M169" s="42"/>
      <c r="N169" s="42"/>
      <c r="O169" s="42"/>
      <c r="P169" s="42"/>
      <c r="Q169" s="379"/>
    </row>
    <row r="170" spans="1:17" ht="78.75">
      <c r="A170" s="41">
        <f t="shared" si="4"/>
        <v>147</v>
      </c>
      <c r="B170" s="239" t="s">
        <v>38</v>
      </c>
      <c r="C170" s="399" t="s">
        <v>1620</v>
      </c>
      <c r="D170" s="195" t="s">
        <v>316</v>
      </c>
      <c r="E170" s="326">
        <v>2</v>
      </c>
      <c r="F170" s="165"/>
      <c r="G170" s="42"/>
      <c r="H170" s="42"/>
      <c r="I170" s="42"/>
      <c r="J170" s="166"/>
      <c r="K170" s="42"/>
      <c r="L170" s="42"/>
      <c r="M170" s="42"/>
      <c r="N170" s="42"/>
      <c r="O170" s="42"/>
      <c r="P170" s="42"/>
      <c r="Q170" s="379"/>
    </row>
    <row r="171" spans="1:17" ht="78.75">
      <c r="A171" s="41">
        <f t="shared" si="4"/>
        <v>148</v>
      </c>
      <c r="B171" s="239" t="s">
        <v>38</v>
      </c>
      <c r="C171" s="325" t="s">
        <v>1621</v>
      </c>
      <c r="D171" s="195" t="s">
        <v>316</v>
      </c>
      <c r="E171" s="326">
        <v>6</v>
      </c>
      <c r="F171" s="165"/>
      <c r="G171" s="42"/>
      <c r="H171" s="42"/>
      <c r="I171" s="42"/>
      <c r="J171" s="166"/>
      <c r="K171" s="42"/>
      <c r="L171" s="42"/>
      <c r="M171" s="42"/>
      <c r="N171" s="42"/>
      <c r="O171" s="42"/>
      <c r="P171" s="42"/>
      <c r="Q171" s="379"/>
    </row>
    <row r="172" spans="1:17" ht="78.75">
      <c r="A172" s="41">
        <f t="shared" si="4"/>
        <v>149</v>
      </c>
      <c r="B172" s="239" t="s">
        <v>38</v>
      </c>
      <c r="C172" s="399" t="s">
        <v>1622</v>
      </c>
      <c r="D172" s="195" t="s">
        <v>316</v>
      </c>
      <c r="E172" s="326">
        <v>6</v>
      </c>
      <c r="F172" s="165"/>
      <c r="G172" s="42"/>
      <c r="H172" s="42"/>
      <c r="I172" s="42"/>
      <c r="J172" s="166"/>
      <c r="K172" s="42"/>
      <c r="L172" s="42"/>
      <c r="M172" s="42"/>
      <c r="N172" s="42"/>
      <c r="O172" s="42"/>
      <c r="P172" s="42"/>
      <c r="Q172" s="379"/>
    </row>
    <row r="173" spans="1:17" ht="78.75">
      <c r="A173" s="41">
        <f t="shared" si="4"/>
        <v>150</v>
      </c>
      <c r="B173" s="239" t="s">
        <v>38</v>
      </c>
      <c r="C173" s="325" t="s">
        <v>1623</v>
      </c>
      <c r="D173" s="195" t="s">
        <v>316</v>
      </c>
      <c r="E173" s="326">
        <v>6</v>
      </c>
      <c r="F173" s="165"/>
      <c r="G173" s="42"/>
      <c r="H173" s="42"/>
      <c r="I173" s="42"/>
      <c r="J173" s="166"/>
      <c r="K173" s="42"/>
      <c r="L173" s="42"/>
      <c r="M173" s="42"/>
      <c r="N173" s="42"/>
      <c r="O173" s="42"/>
      <c r="P173" s="42"/>
      <c r="Q173" s="379"/>
    </row>
    <row r="174" spans="1:17" ht="78.75">
      <c r="A174" s="41">
        <f t="shared" si="4"/>
        <v>151</v>
      </c>
      <c r="B174" s="239" t="s">
        <v>38</v>
      </c>
      <c r="C174" s="399" t="s">
        <v>1624</v>
      </c>
      <c r="D174" s="195" t="s">
        <v>316</v>
      </c>
      <c r="E174" s="326">
        <v>6</v>
      </c>
      <c r="F174" s="165"/>
      <c r="G174" s="42"/>
      <c r="H174" s="42"/>
      <c r="I174" s="42"/>
      <c r="J174" s="166"/>
      <c r="K174" s="42"/>
      <c r="L174" s="42"/>
      <c r="M174" s="42"/>
      <c r="N174" s="42"/>
      <c r="O174" s="42"/>
      <c r="P174" s="42"/>
      <c r="Q174" s="379"/>
    </row>
    <row r="175" spans="1:17" ht="56.25">
      <c r="A175" s="41">
        <f t="shared" si="4"/>
        <v>152</v>
      </c>
      <c r="B175" s="239" t="s">
        <v>38</v>
      </c>
      <c r="C175" s="325" t="s">
        <v>1625</v>
      </c>
      <c r="D175" s="195" t="s">
        <v>316</v>
      </c>
      <c r="E175" s="326">
        <v>1</v>
      </c>
      <c r="F175" s="165"/>
      <c r="G175" s="42"/>
      <c r="H175" s="42"/>
      <c r="I175" s="42"/>
      <c r="J175" s="166"/>
      <c r="K175" s="42"/>
      <c r="L175" s="42"/>
      <c r="M175" s="42"/>
      <c r="N175" s="42"/>
      <c r="O175" s="42"/>
      <c r="P175" s="42"/>
      <c r="Q175" s="379"/>
    </row>
    <row r="176" spans="1:17" ht="56.25">
      <c r="A176" s="41">
        <f t="shared" si="4"/>
        <v>153</v>
      </c>
      <c r="B176" s="239" t="s">
        <v>38</v>
      </c>
      <c r="C176" s="399" t="s">
        <v>1626</v>
      </c>
      <c r="D176" s="195" t="s">
        <v>316</v>
      </c>
      <c r="E176" s="326">
        <v>1</v>
      </c>
      <c r="F176" s="165"/>
      <c r="G176" s="42"/>
      <c r="H176" s="42"/>
      <c r="I176" s="42"/>
      <c r="J176" s="166"/>
      <c r="K176" s="42"/>
      <c r="L176" s="42"/>
      <c r="M176" s="42"/>
      <c r="N176" s="42"/>
      <c r="O176" s="42"/>
      <c r="P176" s="42"/>
      <c r="Q176" s="379"/>
    </row>
    <row r="177" spans="1:17" ht="67.5">
      <c r="A177" s="41">
        <f t="shared" si="4"/>
        <v>154</v>
      </c>
      <c r="B177" s="239" t="s">
        <v>38</v>
      </c>
      <c r="C177" s="325" t="s">
        <v>1627</v>
      </c>
      <c r="D177" s="195" t="s">
        <v>316</v>
      </c>
      <c r="E177" s="326">
        <v>1</v>
      </c>
      <c r="F177" s="165"/>
      <c r="G177" s="42"/>
      <c r="H177" s="42"/>
      <c r="I177" s="42"/>
      <c r="J177" s="166"/>
      <c r="K177" s="42"/>
      <c r="L177" s="42"/>
      <c r="M177" s="42"/>
      <c r="N177" s="42"/>
      <c r="O177" s="42"/>
      <c r="P177" s="42"/>
      <c r="Q177" s="379"/>
    </row>
    <row r="178" spans="1:17" ht="56.25">
      <c r="A178" s="41">
        <f t="shared" si="4"/>
        <v>155</v>
      </c>
      <c r="B178" s="239" t="s">
        <v>38</v>
      </c>
      <c r="C178" s="399" t="s">
        <v>1628</v>
      </c>
      <c r="D178" s="195" t="s">
        <v>316</v>
      </c>
      <c r="E178" s="326">
        <v>1</v>
      </c>
      <c r="F178" s="165"/>
      <c r="G178" s="42"/>
      <c r="H178" s="42"/>
      <c r="I178" s="42"/>
      <c r="J178" s="166"/>
      <c r="K178" s="42"/>
      <c r="L178" s="42"/>
      <c r="M178" s="42"/>
      <c r="N178" s="42"/>
      <c r="O178" s="42"/>
      <c r="P178" s="42"/>
      <c r="Q178" s="379"/>
    </row>
    <row r="179" spans="1:17" ht="67.5">
      <c r="A179" s="41">
        <f t="shared" si="4"/>
        <v>156</v>
      </c>
      <c r="B179" s="239" t="s">
        <v>38</v>
      </c>
      <c r="C179" s="325" t="s">
        <v>1629</v>
      </c>
      <c r="D179" s="195" t="s">
        <v>316</v>
      </c>
      <c r="E179" s="326">
        <v>1</v>
      </c>
      <c r="F179" s="165"/>
      <c r="G179" s="42"/>
      <c r="H179" s="42"/>
      <c r="I179" s="42"/>
      <c r="J179" s="166"/>
      <c r="K179" s="42"/>
      <c r="L179" s="42"/>
      <c r="M179" s="42"/>
      <c r="N179" s="42"/>
      <c r="O179" s="42"/>
      <c r="P179" s="42"/>
      <c r="Q179" s="379"/>
    </row>
    <row r="180" spans="1:17" ht="67.5">
      <c r="A180" s="41">
        <f t="shared" si="4"/>
        <v>157</v>
      </c>
      <c r="B180" s="239" t="s">
        <v>38</v>
      </c>
      <c r="C180" s="399" t="s">
        <v>1630</v>
      </c>
      <c r="D180" s="195" t="s">
        <v>316</v>
      </c>
      <c r="E180" s="326">
        <v>1</v>
      </c>
      <c r="F180" s="165"/>
      <c r="G180" s="42"/>
      <c r="H180" s="42"/>
      <c r="I180" s="42"/>
      <c r="J180" s="166"/>
      <c r="K180" s="42"/>
      <c r="L180" s="42"/>
      <c r="M180" s="42"/>
      <c r="N180" s="42"/>
      <c r="O180" s="42"/>
      <c r="P180" s="42"/>
      <c r="Q180" s="379"/>
    </row>
    <row r="181" spans="1:17" ht="67.5">
      <c r="A181" s="41">
        <f t="shared" si="4"/>
        <v>158</v>
      </c>
      <c r="B181" s="239" t="s">
        <v>38</v>
      </c>
      <c r="C181" s="325" t="s">
        <v>1631</v>
      </c>
      <c r="D181" s="195" t="s">
        <v>316</v>
      </c>
      <c r="E181" s="326">
        <v>2</v>
      </c>
      <c r="F181" s="165"/>
      <c r="G181" s="42"/>
      <c r="H181" s="42"/>
      <c r="I181" s="42"/>
      <c r="J181" s="166"/>
      <c r="K181" s="42"/>
      <c r="L181" s="42"/>
      <c r="M181" s="42"/>
      <c r="N181" s="42"/>
      <c r="O181" s="42"/>
      <c r="P181" s="42"/>
      <c r="Q181" s="379"/>
    </row>
    <row r="182" spans="1:17" ht="67.5">
      <c r="A182" s="41">
        <f t="shared" si="4"/>
        <v>159</v>
      </c>
      <c r="B182" s="239" t="s">
        <v>38</v>
      </c>
      <c r="C182" s="399" t="s">
        <v>1632</v>
      </c>
      <c r="D182" s="195" t="s">
        <v>316</v>
      </c>
      <c r="E182" s="326">
        <v>2</v>
      </c>
      <c r="F182" s="165"/>
      <c r="G182" s="42"/>
      <c r="H182" s="42"/>
      <c r="I182" s="42"/>
      <c r="J182" s="166"/>
      <c r="K182" s="42"/>
      <c r="L182" s="42"/>
      <c r="M182" s="42"/>
      <c r="N182" s="42"/>
      <c r="O182" s="42"/>
      <c r="P182" s="42"/>
      <c r="Q182" s="379"/>
    </row>
    <row r="183" spans="1:17" ht="67.5">
      <c r="A183" s="41">
        <f t="shared" si="4"/>
        <v>160</v>
      </c>
      <c r="B183" s="239" t="s">
        <v>38</v>
      </c>
      <c r="C183" s="325" t="s">
        <v>1542</v>
      </c>
      <c r="D183" s="195" t="s">
        <v>316</v>
      </c>
      <c r="E183" s="326">
        <v>18</v>
      </c>
      <c r="F183" s="165"/>
      <c r="G183" s="42"/>
      <c r="H183" s="42"/>
      <c r="I183" s="42"/>
      <c r="J183" s="166"/>
      <c r="K183" s="42"/>
      <c r="L183" s="42"/>
      <c r="M183" s="42"/>
      <c r="N183" s="42"/>
      <c r="O183" s="42"/>
      <c r="P183" s="42"/>
      <c r="Q183" s="379"/>
    </row>
    <row r="184" spans="1:17" ht="67.5">
      <c r="A184" s="41">
        <f t="shared" si="4"/>
        <v>161</v>
      </c>
      <c r="B184" s="239" t="s">
        <v>38</v>
      </c>
      <c r="C184" s="399" t="s">
        <v>1543</v>
      </c>
      <c r="D184" s="195" t="s">
        <v>316</v>
      </c>
      <c r="E184" s="326">
        <v>18</v>
      </c>
      <c r="F184" s="165"/>
      <c r="G184" s="42"/>
      <c r="H184" s="42"/>
      <c r="I184" s="42"/>
      <c r="J184" s="166"/>
      <c r="K184" s="42"/>
      <c r="L184" s="42"/>
      <c r="M184" s="42"/>
      <c r="N184" s="42"/>
      <c r="O184" s="42"/>
      <c r="P184" s="42"/>
      <c r="Q184" s="379"/>
    </row>
    <row r="185" spans="1:17" ht="56.25">
      <c r="A185" s="41">
        <f t="shared" si="4"/>
        <v>162</v>
      </c>
      <c r="B185" s="239" t="s">
        <v>38</v>
      </c>
      <c r="C185" s="325" t="s">
        <v>1633</v>
      </c>
      <c r="D185" s="195" t="s">
        <v>316</v>
      </c>
      <c r="E185" s="326">
        <v>1</v>
      </c>
      <c r="F185" s="165"/>
      <c r="G185" s="42"/>
      <c r="H185" s="42"/>
      <c r="I185" s="42"/>
      <c r="J185" s="166"/>
      <c r="K185" s="42"/>
      <c r="L185" s="42"/>
      <c r="M185" s="42"/>
      <c r="N185" s="42"/>
      <c r="O185" s="42"/>
      <c r="P185" s="42"/>
      <c r="Q185" s="379"/>
    </row>
    <row r="186" spans="1:17" ht="56.25">
      <c r="A186" s="41">
        <f t="shared" si="4"/>
        <v>163</v>
      </c>
      <c r="B186" s="239" t="s">
        <v>38</v>
      </c>
      <c r="C186" s="399" t="s">
        <v>1634</v>
      </c>
      <c r="D186" s="195" t="s">
        <v>316</v>
      </c>
      <c r="E186" s="326">
        <v>1</v>
      </c>
      <c r="F186" s="165"/>
      <c r="G186" s="42"/>
      <c r="H186" s="42"/>
      <c r="I186" s="42"/>
      <c r="J186" s="166"/>
      <c r="K186" s="42"/>
      <c r="L186" s="42"/>
      <c r="M186" s="42"/>
      <c r="N186" s="42"/>
      <c r="O186" s="42"/>
      <c r="P186" s="42"/>
      <c r="Q186" s="379"/>
    </row>
    <row r="187" spans="1:17" ht="56.25">
      <c r="A187" s="41">
        <f t="shared" si="4"/>
        <v>164</v>
      </c>
      <c r="B187" s="239" t="s">
        <v>38</v>
      </c>
      <c r="C187" s="325" t="s">
        <v>1635</v>
      </c>
      <c r="D187" s="195" t="s">
        <v>316</v>
      </c>
      <c r="E187" s="326">
        <v>1</v>
      </c>
      <c r="F187" s="165"/>
      <c r="G187" s="42"/>
      <c r="H187" s="42"/>
      <c r="I187" s="42"/>
      <c r="J187" s="166"/>
      <c r="K187" s="42"/>
      <c r="L187" s="42"/>
      <c r="M187" s="42"/>
      <c r="N187" s="42"/>
      <c r="O187" s="42"/>
      <c r="P187" s="42"/>
      <c r="Q187" s="379"/>
    </row>
    <row r="188" spans="1:17" ht="56.25">
      <c r="A188" s="41">
        <f t="shared" si="4"/>
        <v>165</v>
      </c>
      <c r="B188" s="239" t="s">
        <v>38</v>
      </c>
      <c r="C188" s="399" t="s">
        <v>1636</v>
      </c>
      <c r="D188" s="195" t="s">
        <v>316</v>
      </c>
      <c r="E188" s="326">
        <v>1</v>
      </c>
      <c r="F188" s="165"/>
      <c r="G188" s="42"/>
      <c r="H188" s="42"/>
      <c r="I188" s="42"/>
      <c r="J188" s="166"/>
      <c r="K188" s="42"/>
      <c r="L188" s="42"/>
      <c r="M188" s="42"/>
      <c r="N188" s="42"/>
      <c r="O188" s="42"/>
      <c r="P188" s="42"/>
      <c r="Q188" s="379"/>
    </row>
    <row r="189" spans="1:17" ht="22.5">
      <c r="A189" s="41">
        <f t="shared" si="4"/>
        <v>166</v>
      </c>
      <c r="B189" s="239" t="s">
        <v>38</v>
      </c>
      <c r="C189" s="325" t="s">
        <v>1637</v>
      </c>
      <c r="D189" s="195" t="s">
        <v>4</v>
      </c>
      <c r="E189" s="326">
        <v>14</v>
      </c>
      <c r="F189" s="165"/>
      <c r="G189" s="42"/>
      <c r="H189" s="42"/>
      <c r="I189" s="42"/>
      <c r="J189" s="166"/>
      <c r="K189" s="42"/>
      <c r="L189" s="42"/>
      <c r="M189" s="42"/>
      <c r="N189" s="42"/>
      <c r="O189" s="42"/>
      <c r="P189" s="42"/>
      <c r="Q189" s="379"/>
    </row>
    <row r="190" spans="1:17" ht="22.5">
      <c r="A190" s="41">
        <f t="shared" si="4"/>
        <v>167</v>
      </c>
      <c r="B190" s="239" t="s">
        <v>38</v>
      </c>
      <c r="C190" s="399" t="s">
        <v>1637</v>
      </c>
      <c r="D190" s="195" t="s">
        <v>4</v>
      </c>
      <c r="E190" s="326">
        <v>14</v>
      </c>
      <c r="F190" s="165"/>
      <c r="G190" s="42"/>
      <c r="H190" s="42"/>
      <c r="I190" s="42"/>
      <c r="J190" s="166"/>
      <c r="K190" s="42"/>
      <c r="L190" s="42"/>
      <c r="M190" s="42"/>
      <c r="N190" s="42"/>
      <c r="O190" s="42"/>
      <c r="P190" s="42"/>
      <c r="Q190" s="379"/>
    </row>
    <row r="191" spans="1:17" ht="11.25">
      <c r="A191" s="41">
        <f t="shared" si="4"/>
        <v>168</v>
      </c>
      <c r="B191" s="239" t="s">
        <v>38</v>
      </c>
      <c r="C191" s="325" t="s">
        <v>1638</v>
      </c>
      <c r="D191" s="195" t="s">
        <v>4</v>
      </c>
      <c r="E191" s="326">
        <v>1</v>
      </c>
      <c r="F191" s="165"/>
      <c r="G191" s="42"/>
      <c r="H191" s="42"/>
      <c r="I191" s="42"/>
      <c r="J191" s="166"/>
      <c r="K191" s="42"/>
      <c r="L191" s="42"/>
      <c r="M191" s="42"/>
      <c r="N191" s="42"/>
      <c r="O191" s="42"/>
      <c r="P191" s="42"/>
      <c r="Q191" s="379"/>
    </row>
    <row r="192" spans="1:17" ht="11.25">
      <c r="A192" s="41">
        <f t="shared" si="4"/>
        <v>169</v>
      </c>
      <c r="B192" s="239" t="s">
        <v>38</v>
      </c>
      <c r="C192" s="399" t="s">
        <v>1639</v>
      </c>
      <c r="D192" s="195" t="s">
        <v>4</v>
      </c>
      <c r="E192" s="326">
        <v>1</v>
      </c>
      <c r="F192" s="165"/>
      <c r="G192" s="42"/>
      <c r="H192" s="42"/>
      <c r="I192" s="42"/>
      <c r="J192" s="166"/>
      <c r="K192" s="42"/>
      <c r="L192" s="42"/>
      <c r="M192" s="42"/>
      <c r="N192" s="42"/>
      <c r="O192" s="42"/>
      <c r="P192" s="42"/>
      <c r="Q192" s="379"/>
    </row>
    <row r="193" spans="1:17" ht="11.25">
      <c r="A193" s="41">
        <f t="shared" si="4"/>
        <v>170</v>
      </c>
      <c r="B193" s="239" t="s">
        <v>38</v>
      </c>
      <c r="C193" s="325" t="s">
        <v>1553</v>
      </c>
      <c r="D193" s="195" t="s">
        <v>4</v>
      </c>
      <c r="E193" s="326">
        <v>1</v>
      </c>
      <c r="F193" s="165"/>
      <c r="G193" s="42"/>
      <c r="H193" s="42"/>
      <c r="I193" s="42"/>
      <c r="J193" s="166"/>
      <c r="K193" s="42"/>
      <c r="L193" s="42"/>
      <c r="M193" s="42"/>
      <c r="N193" s="42"/>
      <c r="O193" s="42"/>
      <c r="P193" s="42"/>
      <c r="Q193" s="379"/>
    </row>
    <row r="194" spans="1:17" ht="11.25">
      <c r="A194" s="41">
        <f t="shared" si="4"/>
        <v>171</v>
      </c>
      <c r="B194" s="239" t="s">
        <v>38</v>
      </c>
      <c r="C194" s="399" t="s">
        <v>1302</v>
      </c>
      <c r="D194" s="195" t="s">
        <v>4</v>
      </c>
      <c r="E194" s="326">
        <v>1</v>
      </c>
      <c r="F194" s="165"/>
      <c r="G194" s="42"/>
      <c r="H194" s="42"/>
      <c r="I194" s="42"/>
      <c r="J194" s="166"/>
      <c r="K194" s="42"/>
      <c r="L194" s="42"/>
      <c r="M194" s="42"/>
      <c r="N194" s="42"/>
      <c r="O194" s="42"/>
      <c r="P194" s="42"/>
      <c r="Q194" s="379"/>
    </row>
    <row r="195" spans="1:17" ht="11.25">
      <c r="A195" s="41">
        <f t="shared" si="4"/>
        <v>172</v>
      </c>
      <c r="B195" s="239" t="s">
        <v>38</v>
      </c>
      <c r="C195" s="325" t="s">
        <v>1390</v>
      </c>
      <c r="D195" s="195" t="s">
        <v>316</v>
      </c>
      <c r="E195" s="326">
        <v>1</v>
      </c>
      <c r="F195" s="165"/>
      <c r="G195" s="42"/>
      <c r="H195" s="42"/>
      <c r="I195" s="42"/>
      <c r="J195" s="166"/>
      <c r="K195" s="42"/>
      <c r="L195" s="42"/>
      <c r="M195" s="42"/>
      <c r="N195" s="42"/>
      <c r="O195" s="42"/>
      <c r="P195" s="42"/>
      <c r="Q195" s="379"/>
    </row>
    <row r="196" spans="1:17" ht="11.25">
      <c r="A196" s="41">
        <f t="shared" si="4"/>
        <v>173</v>
      </c>
      <c r="B196" s="239" t="s">
        <v>38</v>
      </c>
      <c r="C196" s="399" t="s">
        <v>1640</v>
      </c>
      <c r="D196" s="195" t="s">
        <v>316</v>
      </c>
      <c r="E196" s="326">
        <v>1</v>
      </c>
      <c r="F196" s="165"/>
      <c r="G196" s="42"/>
      <c r="H196" s="42"/>
      <c r="I196" s="42"/>
      <c r="J196" s="166"/>
      <c r="K196" s="42"/>
      <c r="L196" s="42"/>
      <c r="M196" s="42"/>
      <c r="N196" s="42"/>
      <c r="O196" s="42"/>
      <c r="P196" s="42"/>
      <c r="Q196" s="379"/>
    </row>
    <row r="197" spans="1:17" ht="11.25">
      <c r="A197" s="41">
        <f t="shared" si="4"/>
        <v>174</v>
      </c>
      <c r="B197" s="239" t="s">
        <v>38</v>
      </c>
      <c r="C197" s="325" t="s">
        <v>1641</v>
      </c>
      <c r="D197" s="195" t="s">
        <v>4</v>
      </c>
      <c r="E197" s="326">
        <v>1</v>
      </c>
      <c r="F197" s="165"/>
      <c r="G197" s="42"/>
      <c r="H197" s="42"/>
      <c r="I197" s="42"/>
      <c r="J197" s="166"/>
      <c r="K197" s="42"/>
      <c r="L197" s="42"/>
      <c r="M197" s="42"/>
      <c r="N197" s="42"/>
      <c r="O197" s="42"/>
      <c r="P197" s="42"/>
      <c r="Q197" s="379"/>
    </row>
    <row r="198" spans="1:17" ht="11.25">
      <c r="A198" s="41">
        <f t="shared" si="4"/>
        <v>175</v>
      </c>
      <c r="B198" s="239" t="s">
        <v>38</v>
      </c>
      <c r="C198" s="399" t="s">
        <v>1642</v>
      </c>
      <c r="D198" s="195" t="s">
        <v>4</v>
      </c>
      <c r="E198" s="326">
        <v>1</v>
      </c>
      <c r="F198" s="165"/>
      <c r="G198" s="42"/>
      <c r="H198" s="42"/>
      <c r="I198" s="42"/>
      <c r="J198" s="166"/>
      <c r="K198" s="42"/>
      <c r="L198" s="42"/>
      <c r="M198" s="42"/>
      <c r="N198" s="42"/>
      <c r="O198" s="42"/>
      <c r="P198" s="42"/>
      <c r="Q198" s="379"/>
    </row>
    <row r="199" spans="1:17" ht="11.25">
      <c r="A199" s="41">
        <f t="shared" si="4"/>
        <v>176</v>
      </c>
      <c r="B199" s="239" t="s">
        <v>38</v>
      </c>
      <c r="C199" s="325" t="s">
        <v>1643</v>
      </c>
      <c r="D199" s="195" t="s">
        <v>4</v>
      </c>
      <c r="E199" s="326">
        <v>1</v>
      </c>
      <c r="F199" s="165"/>
      <c r="G199" s="42"/>
      <c r="H199" s="42"/>
      <c r="I199" s="42"/>
      <c r="J199" s="166"/>
      <c r="K199" s="42"/>
      <c r="L199" s="42"/>
      <c r="M199" s="42"/>
      <c r="N199" s="42"/>
      <c r="O199" s="42"/>
      <c r="P199" s="42"/>
      <c r="Q199" s="379"/>
    </row>
    <row r="200" spans="1:17" ht="11.25">
      <c r="A200" s="41">
        <f t="shared" si="4"/>
        <v>177</v>
      </c>
      <c r="B200" s="239" t="s">
        <v>38</v>
      </c>
      <c r="C200" s="399" t="s">
        <v>1644</v>
      </c>
      <c r="D200" s="195" t="s">
        <v>4</v>
      </c>
      <c r="E200" s="326">
        <v>1</v>
      </c>
      <c r="F200" s="165"/>
      <c r="G200" s="42"/>
      <c r="H200" s="42"/>
      <c r="I200" s="42"/>
      <c r="J200" s="166"/>
      <c r="K200" s="42"/>
      <c r="L200" s="42"/>
      <c r="M200" s="42"/>
      <c r="N200" s="42"/>
      <c r="O200" s="42"/>
      <c r="P200" s="42"/>
      <c r="Q200" s="379"/>
    </row>
    <row r="201" spans="1:17" ht="11.25">
      <c r="A201" s="41">
        <f t="shared" si="4"/>
        <v>178</v>
      </c>
      <c r="B201" s="239" t="s">
        <v>38</v>
      </c>
      <c r="C201" s="325" t="s">
        <v>1645</v>
      </c>
      <c r="D201" s="195" t="s">
        <v>4</v>
      </c>
      <c r="E201" s="326">
        <v>1</v>
      </c>
      <c r="F201" s="165"/>
      <c r="G201" s="42"/>
      <c r="H201" s="42"/>
      <c r="I201" s="42"/>
      <c r="J201" s="166"/>
      <c r="K201" s="42"/>
      <c r="L201" s="42"/>
      <c r="M201" s="42"/>
      <c r="N201" s="42"/>
      <c r="O201" s="42"/>
      <c r="P201" s="42"/>
      <c r="Q201" s="379"/>
    </row>
    <row r="202" spans="1:17" ht="11.25">
      <c r="A202" s="41">
        <f t="shared" si="4"/>
        <v>179</v>
      </c>
      <c r="B202" s="239" t="s">
        <v>38</v>
      </c>
      <c r="C202" s="399" t="s">
        <v>1645</v>
      </c>
      <c r="D202" s="195" t="s">
        <v>4</v>
      </c>
      <c r="E202" s="326">
        <v>1</v>
      </c>
      <c r="F202" s="165"/>
      <c r="G202" s="42"/>
      <c r="H202" s="42"/>
      <c r="I202" s="42"/>
      <c r="J202" s="166"/>
      <c r="K202" s="42"/>
      <c r="L202" s="42"/>
      <c r="M202" s="42"/>
      <c r="N202" s="42"/>
      <c r="O202" s="42"/>
      <c r="P202" s="42"/>
      <c r="Q202" s="379"/>
    </row>
    <row r="203" spans="1:17" ht="11.25">
      <c r="A203" s="41">
        <f t="shared" si="4"/>
        <v>180</v>
      </c>
      <c r="B203" s="239" t="s">
        <v>38</v>
      </c>
      <c r="C203" s="325" t="s">
        <v>1405</v>
      </c>
      <c r="D203" s="195" t="s">
        <v>4</v>
      </c>
      <c r="E203" s="326">
        <v>2</v>
      </c>
      <c r="F203" s="165"/>
      <c r="G203" s="42"/>
      <c r="H203" s="42"/>
      <c r="I203" s="42"/>
      <c r="J203" s="166"/>
      <c r="K203" s="42"/>
      <c r="L203" s="42"/>
      <c r="M203" s="42"/>
      <c r="N203" s="42"/>
      <c r="O203" s="42"/>
      <c r="P203" s="42"/>
      <c r="Q203" s="379"/>
    </row>
    <row r="204" spans="1:17" ht="11.25">
      <c r="A204" s="41">
        <f t="shared" si="4"/>
        <v>181</v>
      </c>
      <c r="B204" s="239" t="s">
        <v>38</v>
      </c>
      <c r="C204" s="399" t="s">
        <v>1406</v>
      </c>
      <c r="D204" s="195" t="s">
        <v>4</v>
      </c>
      <c r="E204" s="326">
        <v>2</v>
      </c>
      <c r="F204" s="165"/>
      <c r="G204" s="42"/>
      <c r="H204" s="42"/>
      <c r="I204" s="42"/>
      <c r="J204" s="166"/>
      <c r="K204" s="42"/>
      <c r="L204" s="42"/>
      <c r="M204" s="42"/>
      <c r="N204" s="42"/>
      <c r="O204" s="42"/>
      <c r="P204" s="42"/>
      <c r="Q204" s="379"/>
    </row>
    <row r="205" spans="1:17" ht="11.25">
      <c r="A205" s="41">
        <f t="shared" si="4"/>
        <v>182</v>
      </c>
      <c r="B205" s="239" t="s">
        <v>38</v>
      </c>
      <c r="C205" s="325" t="s">
        <v>1411</v>
      </c>
      <c r="D205" s="195" t="s">
        <v>1203</v>
      </c>
      <c r="E205" s="326">
        <v>1</v>
      </c>
      <c r="F205" s="165"/>
      <c r="G205" s="42"/>
      <c r="H205" s="42"/>
      <c r="I205" s="42"/>
      <c r="J205" s="166"/>
      <c r="K205" s="42"/>
      <c r="L205" s="42"/>
      <c r="M205" s="42"/>
      <c r="N205" s="42"/>
      <c r="O205" s="42"/>
      <c r="P205" s="42"/>
      <c r="Q205" s="379"/>
    </row>
    <row r="206" spans="1:17" ht="11.25">
      <c r="A206" s="41">
        <f t="shared" si="4"/>
        <v>183</v>
      </c>
      <c r="B206" s="239" t="s">
        <v>38</v>
      </c>
      <c r="C206" s="399" t="s">
        <v>1412</v>
      </c>
      <c r="D206" s="195" t="s">
        <v>49</v>
      </c>
      <c r="E206" s="326">
        <v>2.8</v>
      </c>
      <c r="F206" s="165"/>
      <c r="G206" s="42"/>
      <c r="H206" s="42"/>
      <c r="I206" s="42"/>
      <c r="J206" s="166"/>
      <c r="K206" s="42"/>
      <c r="L206" s="42"/>
      <c r="M206" s="42"/>
      <c r="N206" s="42"/>
      <c r="O206" s="42"/>
      <c r="P206" s="42"/>
      <c r="Q206" s="379"/>
    </row>
    <row r="207" spans="1:17" ht="11.25">
      <c r="A207" s="41">
        <f t="shared" si="4"/>
        <v>184</v>
      </c>
      <c r="B207" s="239" t="s">
        <v>38</v>
      </c>
      <c r="C207" s="399" t="s">
        <v>1413</v>
      </c>
      <c r="D207" s="195" t="s">
        <v>477</v>
      </c>
      <c r="E207" s="326">
        <v>3.6</v>
      </c>
      <c r="F207" s="165"/>
      <c r="G207" s="42"/>
      <c r="H207" s="42"/>
      <c r="I207" s="42"/>
      <c r="J207" s="166"/>
      <c r="K207" s="42"/>
      <c r="L207" s="42"/>
      <c r="M207" s="42"/>
      <c r="N207" s="42"/>
      <c r="O207" s="42"/>
      <c r="P207" s="42"/>
      <c r="Q207" s="379"/>
    </row>
    <row r="208" spans="1:17" ht="11.25">
      <c r="A208" s="41">
        <f t="shared" si="4"/>
        <v>185</v>
      </c>
      <c r="B208" s="239" t="s">
        <v>38</v>
      </c>
      <c r="C208" s="399" t="s">
        <v>1558</v>
      </c>
      <c r="D208" s="195" t="s">
        <v>477</v>
      </c>
      <c r="E208" s="326">
        <v>4.8</v>
      </c>
      <c r="F208" s="165"/>
      <c r="G208" s="42"/>
      <c r="H208" s="42"/>
      <c r="I208" s="42"/>
      <c r="J208" s="166"/>
      <c r="K208" s="42"/>
      <c r="L208" s="42"/>
      <c r="M208" s="42"/>
      <c r="N208" s="42"/>
      <c r="O208" s="42"/>
      <c r="P208" s="42"/>
      <c r="Q208" s="379"/>
    </row>
    <row r="209" spans="1:17" ht="11.25">
      <c r="A209" s="41">
        <f t="shared" si="4"/>
        <v>186</v>
      </c>
      <c r="B209" s="239" t="s">
        <v>38</v>
      </c>
      <c r="C209" s="325" t="s">
        <v>1228</v>
      </c>
      <c r="D209" s="195" t="s">
        <v>1203</v>
      </c>
      <c r="E209" s="326">
        <v>26</v>
      </c>
      <c r="F209" s="165"/>
      <c r="G209" s="42"/>
      <c r="H209" s="42"/>
      <c r="I209" s="42"/>
      <c r="J209" s="166"/>
      <c r="K209" s="42"/>
      <c r="L209" s="42"/>
      <c r="M209" s="42"/>
      <c r="N209" s="42"/>
      <c r="O209" s="42"/>
      <c r="P209" s="42"/>
      <c r="Q209" s="379"/>
    </row>
    <row r="210" spans="1:17" ht="22.5">
      <c r="A210" s="41">
        <f t="shared" si="4"/>
        <v>187</v>
      </c>
      <c r="B210" s="239" t="s">
        <v>38</v>
      </c>
      <c r="C210" s="325" t="s">
        <v>1229</v>
      </c>
      <c r="D210" s="195" t="s">
        <v>1203</v>
      </c>
      <c r="E210" s="326">
        <v>34</v>
      </c>
      <c r="F210" s="165"/>
      <c r="G210" s="42"/>
      <c r="H210" s="42"/>
      <c r="I210" s="42"/>
      <c r="J210" s="166"/>
      <c r="K210" s="42"/>
      <c r="L210" s="42"/>
      <c r="M210" s="42"/>
      <c r="N210" s="42"/>
      <c r="O210" s="42"/>
      <c r="P210" s="42"/>
      <c r="Q210" s="379"/>
    </row>
    <row r="211" spans="1:17" ht="22.5">
      <c r="A211" s="41">
        <f t="shared" si="4"/>
        <v>188</v>
      </c>
      <c r="B211" s="239" t="s">
        <v>38</v>
      </c>
      <c r="C211" s="325" t="s">
        <v>1230</v>
      </c>
      <c r="D211" s="195" t="s">
        <v>1203</v>
      </c>
      <c r="E211" s="326">
        <v>8</v>
      </c>
      <c r="F211" s="165"/>
      <c r="G211" s="42"/>
      <c r="H211" s="42"/>
      <c r="I211" s="42"/>
      <c r="J211" s="166"/>
      <c r="K211" s="42"/>
      <c r="L211" s="42"/>
      <c r="M211" s="42"/>
      <c r="N211" s="42"/>
      <c r="O211" s="42"/>
      <c r="P211" s="42"/>
      <c r="Q211" s="379"/>
    </row>
    <row r="212" spans="1:17" ht="22.5">
      <c r="A212" s="41">
        <f t="shared" si="4"/>
        <v>189</v>
      </c>
      <c r="B212" s="239" t="s">
        <v>38</v>
      </c>
      <c r="C212" s="325" t="s">
        <v>1226</v>
      </c>
      <c r="D212" s="195" t="s">
        <v>334</v>
      </c>
      <c r="E212" s="326">
        <v>78</v>
      </c>
      <c r="F212" s="165"/>
      <c r="G212" s="42"/>
      <c r="H212" s="42"/>
      <c r="I212" s="42"/>
      <c r="J212" s="166"/>
      <c r="K212" s="42"/>
      <c r="L212" s="42"/>
      <c r="M212" s="42"/>
      <c r="N212" s="42"/>
      <c r="O212" s="42"/>
      <c r="P212" s="42"/>
      <c r="Q212" s="379"/>
    </row>
    <row r="213" spans="1:17" ht="22.5">
      <c r="A213" s="41">
        <f t="shared" si="4"/>
        <v>190</v>
      </c>
      <c r="B213" s="239" t="s">
        <v>38</v>
      </c>
      <c r="C213" s="399" t="s">
        <v>1324</v>
      </c>
      <c r="D213" s="195" t="s">
        <v>334</v>
      </c>
      <c r="E213" s="326">
        <v>78</v>
      </c>
      <c r="F213" s="165"/>
      <c r="G213" s="42"/>
      <c r="H213" s="42"/>
      <c r="I213" s="42"/>
      <c r="J213" s="166"/>
      <c r="K213" s="42"/>
      <c r="L213" s="42"/>
      <c r="M213" s="42"/>
      <c r="N213" s="42"/>
      <c r="O213" s="42"/>
      <c r="P213" s="42"/>
      <c r="Q213" s="379"/>
    </row>
    <row r="214" spans="1:17" ht="22.5">
      <c r="A214" s="41">
        <f t="shared" si="4"/>
        <v>191</v>
      </c>
      <c r="B214" s="239" t="s">
        <v>38</v>
      </c>
      <c r="C214" s="325" t="s">
        <v>1646</v>
      </c>
      <c r="D214" s="195" t="s">
        <v>334</v>
      </c>
      <c r="E214" s="326">
        <v>605</v>
      </c>
      <c r="F214" s="165"/>
      <c r="G214" s="42"/>
      <c r="H214" s="42"/>
      <c r="I214" s="42"/>
      <c r="J214" s="166"/>
      <c r="K214" s="42"/>
      <c r="L214" s="42"/>
      <c r="M214" s="42"/>
      <c r="N214" s="42"/>
      <c r="O214" s="42"/>
      <c r="P214" s="42"/>
      <c r="Q214" s="379"/>
    </row>
    <row r="215" spans="1:17" ht="22.5">
      <c r="A215" s="41">
        <f t="shared" si="4"/>
        <v>192</v>
      </c>
      <c r="B215" s="239" t="s">
        <v>38</v>
      </c>
      <c r="C215" s="399" t="s">
        <v>1528</v>
      </c>
      <c r="D215" s="195" t="s">
        <v>334</v>
      </c>
      <c r="E215" s="326">
        <v>605</v>
      </c>
      <c r="F215" s="165"/>
      <c r="G215" s="42"/>
      <c r="H215" s="42"/>
      <c r="I215" s="42"/>
      <c r="J215" s="166"/>
      <c r="K215" s="42"/>
      <c r="L215" s="42"/>
      <c r="M215" s="42"/>
      <c r="N215" s="42"/>
      <c r="O215" s="42"/>
      <c r="P215" s="42"/>
      <c r="Q215" s="379"/>
    </row>
    <row r="216" spans="1:17" ht="11.25">
      <c r="A216" s="41">
        <f t="shared" si="4"/>
        <v>193</v>
      </c>
      <c r="B216" s="239" t="s">
        <v>38</v>
      </c>
      <c r="C216" s="325" t="s">
        <v>1327</v>
      </c>
      <c r="D216" s="195" t="s">
        <v>334</v>
      </c>
      <c r="E216" s="326">
        <v>605</v>
      </c>
      <c r="F216" s="165"/>
      <c r="G216" s="42"/>
      <c r="H216" s="42"/>
      <c r="I216" s="42"/>
      <c r="J216" s="166"/>
      <c r="K216" s="42"/>
      <c r="L216" s="42"/>
      <c r="M216" s="42"/>
      <c r="N216" s="42"/>
      <c r="O216" s="42"/>
      <c r="P216" s="42"/>
      <c r="Q216" s="379"/>
    </row>
    <row r="217" spans="1:17" ht="22.5">
      <c r="A217" s="41">
        <f t="shared" si="4"/>
        <v>194</v>
      </c>
      <c r="B217" s="239" t="s">
        <v>38</v>
      </c>
      <c r="C217" s="325" t="s">
        <v>1328</v>
      </c>
      <c r="D217" s="195" t="s">
        <v>334</v>
      </c>
      <c r="E217" s="326">
        <v>524</v>
      </c>
      <c r="F217" s="165"/>
      <c r="G217" s="42"/>
      <c r="H217" s="42"/>
      <c r="I217" s="42"/>
      <c r="J217" s="166"/>
      <c r="K217" s="42"/>
      <c r="L217" s="42"/>
      <c r="M217" s="42"/>
      <c r="N217" s="42"/>
      <c r="O217" s="42"/>
      <c r="P217" s="42"/>
      <c r="Q217" s="379"/>
    </row>
    <row r="218" spans="1:17" ht="11.25">
      <c r="A218" s="41">
        <f t="shared" si="4"/>
        <v>195</v>
      </c>
      <c r="B218" s="239" t="s">
        <v>38</v>
      </c>
      <c r="C218" s="383" t="s">
        <v>1236</v>
      </c>
      <c r="D218" s="384" t="s">
        <v>49</v>
      </c>
      <c r="E218" s="385">
        <v>408</v>
      </c>
      <c r="F218" s="380"/>
      <c r="G218" s="42"/>
      <c r="H218" s="42"/>
      <c r="I218" s="42"/>
      <c r="J218" s="166"/>
      <c r="K218" s="165"/>
      <c r="L218" s="42"/>
      <c r="M218" s="42"/>
      <c r="N218" s="42"/>
      <c r="O218" s="42"/>
      <c r="P218" s="42"/>
      <c r="Q218" s="379"/>
    </row>
    <row r="219" spans="1:17" ht="11.25">
      <c r="A219" s="41">
        <f t="shared" si="4"/>
        <v>196</v>
      </c>
      <c r="B219" s="239" t="s">
        <v>38</v>
      </c>
      <c r="C219" s="383" t="s">
        <v>1237</v>
      </c>
      <c r="D219" s="384" t="s">
        <v>49</v>
      </c>
      <c r="E219" s="385">
        <v>1082</v>
      </c>
      <c r="F219" s="380"/>
      <c r="G219" s="42"/>
      <c r="H219" s="42"/>
      <c r="I219" s="42"/>
      <c r="J219" s="166"/>
      <c r="K219" s="165"/>
      <c r="L219" s="42"/>
      <c r="M219" s="42"/>
      <c r="N219" s="42"/>
      <c r="O219" s="42"/>
      <c r="P219" s="42"/>
      <c r="Q219" s="379"/>
    </row>
    <row r="220" spans="1:17" ht="11.25">
      <c r="A220" s="41">
        <f t="shared" si="4"/>
        <v>197</v>
      </c>
      <c r="B220" s="239" t="s">
        <v>38</v>
      </c>
      <c r="C220" s="325" t="s">
        <v>1235</v>
      </c>
      <c r="D220" s="195" t="s">
        <v>182</v>
      </c>
      <c r="E220" s="326">
        <v>1</v>
      </c>
      <c r="F220" s="165"/>
      <c r="G220" s="42"/>
      <c r="H220" s="42"/>
      <c r="I220" s="42"/>
      <c r="J220" s="166"/>
      <c r="K220" s="42"/>
      <c r="L220" s="42"/>
      <c r="M220" s="42"/>
      <c r="N220" s="42"/>
      <c r="O220" s="42"/>
      <c r="P220" s="42"/>
      <c r="Q220" s="379"/>
    </row>
    <row r="221" spans="1:16" ht="11.25">
      <c r="A221" s="537" t="s">
        <v>272</v>
      </c>
      <c r="B221" s="523"/>
      <c r="C221" s="520" t="str">
        <f>C160</f>
        <v>LIETUS ŪDENS KANALIZĀCIJA</v>
      </c>
      <c r="D221" s="719"/>
      <c r="E221" s="719"/>
      <c r="F221" s="528"/>
      <c r="G221" s="528"/>
      <c r="H221" s="528"/>
      <c r="I221" s="528"/>
      <c r="J221" s="528"/>
      <c r="K221" s="529"/>
      <c r="L221" s="75"/>
      <c r="M221" s="75"/>
      <c r="N221" s="75"/>
      <c r="O221" s="75"/>
      <c r="P221" s="75"/>
    </row>
    <row r="222" spans="1:16" ht="11.25">
      <c r="A222" s="648" t="s">
        <v>1647</v>
      </c>
      <c r="B222" s="649"/>
      <c r="C222" s="649"/>
      <c r="D222" s="649"/>
      <c r="E222" s="649"/>
      <c r="F222" s="649"/>
      <c r="G222" s="649"/>
      <c r="H222" s="649"/>
      <c r="I222" s="649"/>
      <c r="J222" s="649"/>
      <c r="K222" s="649"/>
      <c r="L222" s="649"/>
      <c r="M222" s="649"/>
      <c r="N222" s="649"/>
      <c r="O222" s="649"/>
      <c r="P222" s="650"/>
    </row>
    <row r="223" spans="1:16" ht="33.75">
      <c r="A223" s="41">
        <f>A220+1</f>
        <v>198</v>
      </c>
      <c r="B223" s="239" t="s">
        <v>38</v>
      </c>
      <c r="C223" s="325" t="s">
        <v>1648</v>
      </c>
      <c r="D223" s="195" t="s">
        <v>334</v>
      </c>
      <c r="E223" s="326">
        <v>344</v>
      </c>
      <c r="F223" s="165"/>
      <c r="G223" s="42"/>
      <c r="H223" s="42"/>
      <c r="I223" s="42"/>
      <c r="J223" s="166"/>
      <c r="K223" s="42"/>
      <c r="L223" s="42"/>
      <c r="M223" s="42"/>
      <c r="N223" s="42"/>
      <c r="O223" s="42"/>
      <c r="P223" s="42"/>
    </row>
    <row r="224" spans="1:16" ht="11.25">
      <c r="A224" s="41">
        <f>A223+1</f>
        <v>199</v>
      </c>
      <c r="B224" s="239" t="s">
        <v>38</v>
      </c>
      <c r="C224" s="399" t="s">
        <v>1649</v>
      </c>
      <c r="D224" s="195" t="s">
        <v>334</v>
      </c>
      <c r="E224" s="326">
        <v>344</v>
      </c>
      <c r="F224" s="165"/>
      <c r="G224" s="42"/>
      <c r="H224" s="42"/>
      <c r="I224" s="42"/>
      <c r="J224" s="166"/>
      <c r="K224" s="42"/>
      <c r="L224" s="42"/>
      <c r="M224" s="42"/>
      <c r="N224" s="42"/>
      <c r="O224" s="42"/>
      <c r="P224" s="42"/>
    </row>
    <row r="225" spans="1:16" ht="11.25">
      <c r="A225" s="41">
        <f aca="true" t="shared" si="5" ref="A225:A235">A224+1</f>
        <v>200</v>
      </c>
      <c r="B225" s="239" t="s">
        <v>38</v>
      </c>
      <c r="C225" s="325" t="s">
        <v>1650</v>
      </c>
      <c r="D225" s="195" t="s">
        <v>333</v>
      </c>
      <c r="E225" s="326">
        <v>14</v>
      </c>
      <c r="F225" s="165"/>
      <c r="G225" s="42"/>
      <c r="H225" s="42"/>
      <c r="I225" s="42"/>
      <c r="J225" s="166"/>
      <c r="K225" s="42"/>
      <c r="L225" s="42"/>
      <c r="M225" s="42"/>
      <c r="N225" s="42"/>
      <c r="O225" s="42"/>
      <c r="P225" s="42"/>
    </row>
    <row r="226" spans="1:16" ht="11.25">
      <c r="A226" s="41">
        <f t="shared" si="5"/>
        <v>201</v>
      </c>
      <c r="B226" s="239" t="s">
        <v>38</v>
      </c>
      <c r="C226" s="399" t="s">
        <v>1650</v>
      </c>
      <c r="D226" s="195" t="s">
        <v>333</v>
      </c>
      <c r="E226" s="326">
        <v>14</v>
      </c>
      <c r="F226" s="165"/>
      <c r="G226" s="42"/>
      <c r="H226" s="42"/>
      <c r="I226" s="42"/>
      <c r="J226" s="166"/>
      <c r="K226" s="42"/>
      <c r="L226" s="42"/>
      <c r="M226" s="42"/>
      <c r="N226" s="42"/>
      <c r="O226" s="42"/>
      <c r="P226" s="42"/>
    </row>
    <row r="227" spans="1:16" ht="11.25">
      <c r="A227" s="41">
        <f t="shared" si="5"/>
        <v>202</v>
      </c>
      <c r="B227" s="239" t="s">
        <v>38</v>
      </c>
      <c r="C227" s="325" t="s">
        <v>1651</v>
      </c>
      <c r="D227" s="195" t="s">
        <v>477</v>
      </c>
      <c r="E227" s="326">
        <v>480</v>
      </c>
      <c r="F227" s="165"/>
      <c r="G227" s="42"/>
      <c r="H227" s="42"/>
      <c r="I227" s="42"/>
      <c r="J227" s="166"/>
      <c r="K227" s="42"/>
      <c r="L227" s="42"/>
      <c r="M227" s="42"/>
      <c r="N227" s="42"/>
      <c r="O227" s="42"/>
      <c r="P227" s="42"/>
    </row>
    <row r="228" spans="1:16" ht="11.25">
      <c r="A228" s="41">
        <f t="shared" si="5"/>
        <v>203</v>
      </c>
      <c r="B228" s="239" t="s">
        <v>38</v>
      </c>
      <c r="C228" s="399" t="s">
        <v>1652</v>
      </c>
      <c r="D228" s="195" t="s">
        <v>477</v>
      </c>
      <c r="E228" s="326">
        <v>480</v>
      </c>
      <c r="F228" s="165"/>
      <c r="G228" s="42"/>
      <c r="H228" s="42"/>
      <c r="I228" s="42"/>
      <c r="J228" s="166"/>
      <c r="K228" s="42"/>
      <c r="L228" s="42"/>
      <c r="M228" s="42"/>
      <c r="N228" s="42"/>
      <c r="O228" s="42"/>
      <c r="P228" s="42"/>
    </row>
    <row r="229" spans="1:16" ht="11.25">
      <c r="A229" s="41">
        <f t="shared" si="5"/>
        <v>204</v>
      </c>
      <c r="B229" s="239" t="s">
        <v>38</v>
      </c>
      <c r="C229" s="399" t="s">
        <v>1653</v>
      </c>
      <c r="D229" s="195" t="s">
        <v>49</v>
      </c>
      <c r="E229" s="326">
        <v>35</v>
      </c>
      <c r="F229" s="165"/>
      <c r="G229" s="42"/>
      <c r="H229" s="42"/>
      <c r="I229" s="42"/>
      <c r="J229" s="166"/>
      <c r="K229" s="42"/>
      <c r="L229" s="42"/>
      <c r="M229" s="42"/>
      <c r="N229" s="42"/>
      <c r="O229" s="42"/>
      <c r="P229" s="42"/>
    </row>
    <row r="230" spans="1:16" ht="22.5">
      <c r="A230" s="41">
        <f t="shared" si="5"/>
        <v>205</v>
      </c>
      <c r="B230" s="239" t="s">
        <v>38</v>
      </c>
      <c r="C230" s="325" t="s">
        <v>1226</v>
      </c>
      <c r="D230" s="195" t="s">
        <v>334</v>
      </c>
      <c r="E230" s="326">
        <v>12</v>
      </c>
      <c r="F230" s="165"/>
      <c r="G230" s="42"/>
      <c r="H230" s="42"/>
      <c r="I230" s="42"/>
      <c r="J230" s="166"/>
      <c r="K230" s="42"/>
      <c r="L230" s="42"/>
      <c r="M230" s="42"/>
      <c r="N230" s="42"/>
      <c r="O230" s="42"/>
      <c r="P230" s="42"/>
    </row>
    <row r="231" spans="1:16" ht="22.5">
      <c r="A231" s="41">
        <f t="shared" si="5"/>
        <v>206</v>
      </c>
      <c r="B231" s="239" t="s">
        <v>38</v>
      </c>
      <c r="C231" s="399" t="s">
        <v>1227</v>
      </c>
      <c r="D231" s="195" t="s">
        <v>334</v>
      </c>
      <c r="E231" s="326">
        <v>12</v>
      </c>
      <c r="F231" s="165"/>
      <c r="G231" s="42"/>
      <c r="H231" s="42"/>
      <c r="I231" s="42"/>
      <c r="J231" s="166"/>
      <c r="K231" s="42"/>
      <c r="L231" s="42"/>
      <c r="M231" s="42"/>
      <c r="N231" s="42"/>
      <c r="O231" s="42"/>
      <c r="P231" s="42"/>
    </row>
    <row r="232" spans="1:16" ht="11.25">
      <c r="A232" s="41">
        <f t="shared" si="5"/>
        <v>207</v>
      </c>
      <c r="B232" s="239" t="s">
        <v>38</v>
      </c>
      <c r="C232" s="325" t="s">
        <v>1228</v>
      </c>
      <c r="D232" s="195" t="s">
        <v>1203</v>
      </c>
      <c r="E232" s="326">
        <v>4</v>
      </c>
      <c r="F232" s="165"/>
      <c r="G232" s="42"/>
      <c r="H232" s="42"/>
      <c r="I232" s="42"/>
      <c r="J232" s="166"/>
      <c r="K232" s="42"/>
      <c r="L232" s="42"/>
      <c r="M232" s="42"/>
      <c r="N232" s="42"/>
      <c r="O232" s="42"/>
      <c r="P232" s="42"/>
    </row>
    <row r="233" spans="1:16" ht="22.5">
      <c r="A233" s="41">
        <f t="shared" si="5"/>
        <v>208</v>
      </c>
      <c r="B233" s="239" t="s">
        <v>38</v>
      </c>
      <c r="C233" s="325" t="s">
        <v>1229</v>
      </c>
      <c r="D233" s="195" t="s">
        <v>1203</v>
      </c>
      <c r="E233" s="326">
        <v>9</v>
      </c>
      <c r="F233" s="165"/>
      <c r="G233" s="42"/>
      <c r="H233" s="42"/>
      <c r="I233" s="42"/>
      <c r="J233" s="166"/>
      <c r="K233" s="42"/>
      <c r="L233" s="42"/>
      <c r="M233" s="42"/>
      <c r="N233" s="42"/>
      <c r="O233" s="42"/>
      <c r="P233" s="42"/>
    </row>
    <row r="234" spans="1:16" ht="22.5">
      <c r="A234" s="41">
        <f t="shared" si="5"/>
        <v>209</v>
      </c>
      <c r="B234" s="239" t="s">
        <v>38</v>
      </c>
      <c r="C234" s="325" t="s">
        <v>1325</v>
      </c>
      <c r="D234" s="195" t="s">
        <v>334</v>
      </c>
      <c r="E234" s="326">
        <v>344</v>
      </c>
      <c r="F234" s="165"/>
      <c r="G234" s="42"/>
      <c r="H234" s="42"/>
      <c r="I234" s="42"/>
      <c r="J234" s="166"/>
      <c r="K234" s="42"/>
      <c r="L234" s="42"/>
      <c r="M234" s="42"/>
      <c r="N234" s="42"/>
      <c r="O234" s="42"/>
      <c r="P234" s="42"/>
    </row>
    <row r="235" spans="1:16" ht="11.25">
      <c r="A235" s="41">
        <f t="shared" si="5"/>
        <v>210</v>
      </c>
      <c r="B235" s="239" t="s">
        <v>38</v>
      </c>
      <c r="C235" s="325" t="s">
        <v>1235</v>
      </c>
      <c r="D235" s="195" t="s">
        <v>182</v>
      </c>
      <c r="E235" s="326">
        <v>1</v>
      </c>
      <c r="F235" s="165"/>
      <c r="G235" s="42"/>
      <c r="H235" s="42"/>
      <c r="I235" s="42"/>
      <c r="J235" s="166"/>
      <c r="K235" s="42"/>
      <c r="L235" s="42"/>
      <c r="M235" s="42"/>
      <c r="N235" s="42"/>
      <c r="O235" s="42"/>
      <c r="P235" s="42"/>
    </row>
    <row r="236" spans="1:16" ht="11.25">
      <c r="A236" s="537" t="s">
        <v>272</v>
      </c>
      <c r="B236" s="523"/>
      <c r="C236" s="520" t="str">
        <f>A222</f>
        <v>DRENĀŽAS IZBŪVE</v>
      </c>
      <c r="D236" s="719"/>
      <c r="E236" s="719"/>
      <c r="F236" s="719"/>
      <c r="G236" s="719"/>
      <c r="H236" s="719"/>
      <c r="I236" s="719"/>
      <c r="J236" s="719"/>
      <c r="K236" s="725"/>
      <c r="L236" s="75"/>
      <c r="M236" s="75"/>
      <c r="N236" s="75"/>
      <c r="O236" s="75"/>
      <c r="P236" s="75"/>
    </row>
    <row r="237" spans="1:16" ht="11.25">
      <c r="A237" s="71"/>
      <c r="B237" s="72"/>
      <c r="C237" s="544" t="s">
        <v>1415</v>
      </c>
      <c r="D237" s="544"/>
      <c r="E237" s="544"/>
      <c r="F237" s="544"/>
      <c r="G237" s="544"/>
      <c r="H237" s="544"/>
      <c r="I237" s="544"/>
      <c r="J237" s="544"/>
      <c r="K237" s="544"/>
      <c r="L237" s="544"/>
      <c r="M237" s="544"/>
      <c r="N237" s="544"/>
      <c r="O237" s="544"/>
      <c r="P237" s="545"/>
    </row>
    <row r="238" spans="1:16" ht="22.5">
      <c r="A238" s="41">
        <f>A235+1</f>
        <v>211</v>
      </c>
      <c r="B238" s="78" t="s">
        <v>293</v>
      </c>
      <c r="C238" s="325" t="s">
        <v>1566</v>
      </c>
      <c r="D238" s="195" t="s">
        <v>334</v>
      </c>
      <c r="E238" s="326">
        <v>15</v>
      </c>
      <c r="F238" s="165"/>
      <c r="G238" s="42"/>
      <c r="H238" s="42"/>
      <c r="I238" s="42"/>
      <c r="J238" s="166"/>
      <c r="K238" s="42"/>
      <c r="L238" s="42"/>
      <c r="M238" s="42"/>
      <c r="N238" s="42"/>
      <c r="O238" s="42"/>
      <c r="P238" s="42"/>
    </row>
    <row r="239" spans="1:16" ht="22.5">
      <c r="A239" s="41">
        <f>A238+1</f>
        <v>212</v>
      </c>
      <c r="B239" s="78" t="s">
        <v>293</v>
      </c>
      <c r="C239" s="325" t="s">
        <v>1568</v>
      </c>
      <c r="D239" s="195" t="s">
        <v>334</v>
      </c>
      <c r="E239" s="326">
        <v>15</v>
      </c>
      <c r="F239" s="165"/>
      <c r="G239" s="42"/>
      <c r="H239" s="42"/>
      <c r="I239" s="42"/>
      <c r="J239" s="166"/>
      <c r="K239" s="42"/>
      <c r="L239" s="42"/>
      <c r="M239" s="42"/>
      <c r="N239" s="42"/>
      <c r="O239" s="42"/>
      <c r="P239" s="42"/>
    </row>
    <row r="240" spans="1:16" ht="22.5">
      <c r="A240" s="41">
        <f>A239+1</f>
        <v>213</v>
      </c>
      <c r="B240" s="78" t="s">
        <v>293</v>
      </c>
      <c r="C240" s="325" t="s">
        <v>1570</v>
      </c>
      <c r="D240" s="195" t="s">
        <v>170</v>
      </c>
      <c r="E240" s="326">
        <v>2</v>
      </c>
      <c r="F240" s="165"/>
      <c r="G240" s="42"/>
      <c r="H240" s="42"/>
      <c r="I240" s="42"/>
      <c r="J240" s="166"/>
      <c r="K240" s="42"/>
      <c r="L240" s="42"/>
      <c r="M240" s="42"/>
      <c r="N240" s="42"/>
      <c r="O240" s="42"/>
      <c r="P240" s="42"/>
    </row>
    <row r="241" spans="1:16" ht="11.25">
      <c r="A241" s="515" t="s">
        <v>272</v>
      </c>
      <c r="B241" s="515"/>
      <c r="C241" s="517" t="str">
        <f>C237</f>
        <v>Demontējamie tīkli</v>
      </c>
      <c r="D241" s="517"/>
      <c r="E241" s="517"/>
      <c r="F241" s="521"/>
      <c r="G241" s="521"/>
      <c r="H241" s="521"/>
      <c r="I241" s="521"/>
      <c r="J241" s="521"/>
      <c r="K241" s="521"/>
      <c r="L241" s="75"/>
      <c r="M241" s="75"/>
      <c r="N241" s="75"/>
      <c r="O241" s="75"/>
      <c r="P241" s="75"/>
    </row>
    <row r="242" spans="1:16" ht="11.25">
      <c r="A242" s="73"/>
      <c r="B242" s="73"/>
      <c r="C242" s="544" t="s">
        <v>1422</v>
      </c>
      <c r="D242" s="544"/>
      <c r="E242" s="544"/>
      <c r="F242" s="544"/>
      <c r="G242" s="544"/>
      <c r="H242" s="544"/>
      <c r="I242" s="544"/>
      <c r="J242" s="544"/>
      <c r="K242" s="544"/>
      <c r="L242" s="544"/>
      <c r="M242" s="544"/>
      <c r="N242" s="544"/>
      <c r="O242" s="544"/>
      <c r="P242" s="545"/>
    </row>
    <row r="243" spans="1:16" ht="22.5">
      <c r="A243" s="41">
        <f>A240+1</f>
        <v>214</v>
      </c>
      <c r="B243" s="239" t="s">
        <v>38</v>
      </c>
      <c r="C243" s="325" t="s">
        <v>1423</v>
      </c>
      <c r="D243" s="195" t="s">
        <v>477</v>
      </c>
      <c r="E243" s="400">
        <v>3615</v>
      </c>
      <c r="F243" s="165"/>
      <c r="G243" s="42"/>
      <c r="H243" s="42"/>
      <c r="I243" s="42"/>
      <c r="J243" s="166"/>
      <c r="K243" s="42"/>
      <c r="L243" s="42"/>
      <c r="M243" s="42"/>
      <c r="N243" s="42"/>
      <c r="O243" s="42"/>
      <c r="P243" s="42"/>
    </row>
    <row r="244" spans="1:16" ht="22.5">
      <c r="A244" s="41">
        <f>A243+1</f>
        <v>215</v>
      </c>
      <c r="B244" s="239" t="s">
        <v>38</v>
      </c>
      <c r="C244" s="325" t="s">
        <v>1424</v>
      </c>
      <c r="D244" s="195" t="s">
        <v>477</v>
      </c>
      <c r="E244" s="400">
        <v>13</v>
      </c>
      <c r="F244" s="165"/>
      <c r="G244" s="42"/>
      <c r="H244" s="42"/>
      <c r="I244" s="42"/>
      <c r="J244" s="166"/>
      <c r="K244" s="42"/>
      <c r="L244" s="42"/>
      <c r="M244" s="42"/>
      <c r="N244" s="42"/>
      <c r="O244" s="42"/>
      <c r="P244" s="42"/>
    </row>
    <row r="245" spans="1:16" ht="11.25">
      <c r="A245" s="41">
        <f>A244+1</f>
        <v>216</v>
      </c>
      <c r="B245" s="239" t="s">
        <v>38</v>
      </c>
      <c r="C245" s="325" t="s">
        <v>1427</v>
      </c>
      <c r="D245" s="195" t="s">
        <v>477</v>
      </c>
      <c r="E245" s="400">
        <v>988</v>
      </c>
      <c r="F245" s="165"/>
      <c r="G245" s="42"/>
      <c r="H245" s="42"/>
      <c r="I245" s="42"/>
      <c r="J245" s="166"/>
      <c r="K245" s="42"/>
      <c r="L245" s="42"/>
      <c r="M245" s="42"/>
      <c r="N245" s="42"/>
      <c r="O245" s="42"/>
      <c r="P245" s="42"/>
    </row>
    <row r="246" spans="1:16" ht="11.25">
      <c r="A246" s="41">
        <f>A245+1</f>
        <v>217</v>
      </c>
      <c r="B246" s="239" t="s">
        <v>38</v>
      </c>
      <c r="C246" s="325" t="s">
        <v>1426</v>
      </c>
      <c r="D246" s="195" t="s">
        <v>477</v>
      </c>
      <c r="E246" s="400">
        <v>595</v>
      </c>
      <c r="F246" s="165"/>
      <c r="G246" s="42"/>
      <c r="H246" s="42"/>
      <c r="I246" s="42"/>
      <c r="J246" s="166"/>
      <c r="K246" s="42"/>
      <c r="L246" s="42"/>
      <c r="M246" s="42"/>
      <c r="N246" s="42"/>
      <c r="O246" s="42"/>
      <c r="P246" s="42"/>
    </row>
    <row r="247" spans="1:16" ht="11.25">
      <c r="A247" s="516" t="s">
        <v>272</v>
      </c>
      <c r="B247" s="516"/>
      <c r="C247" s="517" t="str">
        <f>C242</f>
        <v>Segumu atjaunošana projektēto ŪKT tīklu zonā</v>
      </c>
      <c r="D247" s="517"/>
      <c r="E247" s="517"/>
      <c r="F247" s="517"/>
      <c r="G247" s="517"/>
      <c r="H247" s="517"/>
      <c r="I247" s="517"/>
      <c r="J247" s="517"/>
      <c r="K247" s="517"/>
      <c r="L247" s="386"/>
      <c r="M247" s="386"/>
      <c r="N247" s="386"/>
      <c r="O247" s="386"/>
      <c r="P247" s="386"/>
    </row>
    <row r="248" spans="1:16" ht="11.25">
      <c r="A248" s="511" t="s">
        <v>266</v>
      </c>
      <c r="B248" s="511"/>
      <c r="C248" s="511"/>
      <c r="D248" s="511"/>
      <c r="E248" s="511"/>
      <c r="F248" s="511"/>
      <c r="G248" s="511"/>
      <c r="H248" s="511"/>
      <c r="I248" s="511"/>
      <c r="J248" s="511"/>
      <c r="K248" s="511"/>
      <c r="L248" s="62"/>
      <c r="M248" s="62"/>
      <c r="N248" s="62"/>
      <c r="O248" s="62"/>
      <c r="P248" s="62"/>
    </row>
    <row r="249" spans="1:16" ht="11.25">
      <c r="A249" s="512" t="s">
        <v>267</v>
      </c>
      <c r="B249" s="512"/>
      <c r="C249" s="512"/>
      <c r="D249" s="512"/>
      <c r="E249" s="512"/>
      <c r="F249" s="512"/>
      <c r="G249" s="512"/>
      <c r="H249" s="512"/>
      <c r="I249" s="512"/>
      <c r="J249" s="512"/>
      <c r="K249" s="512"/>
      <c r="L249" s="63"/>
      <c r="M249" s="54"/>
      <c r="N249" s="54"/>
      <c r="O249" s="54"/>
      <c r="P249" s="54"/>
    </row>
    <row r="250" spans="1:16" ht="11.25">
      <c r="A250" s="512" t="s">
        <v>569</v>
      </c>
      <c r="B250" s="512"/>
      <c r="C250" s="512"/>
      <c r="D250" s="512"/>
      <c r="E250" s="512"/>
      <c r="F250" s="512"/>
      <c r="G250" s="512"/>
      <c r="H250" s="512"/>
      <c r="I250" s="512"/>
      <c r="J250" s="512"/>
      <c r="K250" s="512"/>
      <c r="L250" s="512"/>
      <c r="M250" s="54"/>
      <c r="N250" s="54"/>
      <c r="O250" s="54"/>
      <c r="P250" s="54"/>
    </row>
    <row r="251" spans="1:16" s="401" customFormat="1" ht="11.25">
      <c r="A251" s="69"/>
      <c r="B251" s="507" t="s">
        <v>41</v>
      </c>
      <c r="C251" s="507"/>
      <c r="D251" s="394"/>
      <c r="E251" s="394"/>
      <c r="F251" s="394"/>
      <c r="G251" s="394"/>
      <c r="H251" s="394"/>
      <c r="I251" s="394"/>
      <c r="J251" s="394"/>
      <c r="K251" s="394"/>
      <c r="L251" s="394"/>
      <c r="M251" s="395"/>
      <c r="N251" s="395"/>
      <c r="O251" s="395"/>
      <c r="P251" s="395"/>
    </row>
    <row r="252" spans="1:16" s="401" customFormat="1" ht="11.25">
      <c r="A252" s="69"/>
      <c r="B252" s="507" t="s">
        <v>42</v>
      </c>
      <c r="C252" s="507"/>
      <c r="D252" s="507"/>
      <c r="E252" s="507"/>
      <c r="F252" s="507"/>
      <c r="G252" s="507"/>
      <c r="H252" s="507"/>
      <c r="I252" s="507"/>
      <c r="J252" s="507"/>
      <c r="K252" s="507"/>
      <c r="L252" s="507"/>
      <c r="M252" s="507"/>
      <c r="N252" s="507"/>
      <c r="O252" s="507"/>
      <c r="P252" s="507"/>
    </row>
    <row r="253" spans="1:16" s="401" customFormat="1" ht="22.5" customHeight="1">
      <c r="A253" s="69"/>
      <c r="B253" s="507" t="s">
        <v>43</v>
      </c>
      <c r="C253" s="507"/>
      <c r="D253" s="507"/>
      <c r="E253" s="507"/>
      <c r="F253" s="507"/>
      <c r="G253" s="507"/>
      <c r="H253" s="507"/>
      <c r="I253" s="507"/>
      <c r="J253" s="507"/>
      <c r="K253" s="507"/>
      <c r="L253" s="507"/>
      <c r="M253" s="507"/>
      <c r="N253" s="507"/>
      <c r="O253" s="507"/>
      <c r="P253" s="507"/>
    </row>
    <row r="254" spans="1:16" s="401" customFormat="1" ht="22.5" customHeight="1">
      <c r="A254" s="69"/>
      <c r="B254" s="507" t="s">
        <v>252</v>
      </c>
      <c r="C254" s="507"/>
      <c r="D254" s="507"/>
      <c r="E254" s="507"/>
      <c r="F254" s="507"/>
      <c r="G254" s="507"/>
      <c r="H254" s="507"/>
      <c r="I254" s="507"/>
      <c r="J254" s="507"/>
      <c r="K254" s="507"/>
      <c r="L254" s="507"/>
      <c r="M254" s="507"/>
      <c r="N254" s="507"/>
      <c r="O254" s="507"/>
      <c r="P254" s="507"/>
    </row>
    <row r="255" spans="1:16" s="401" customFormat="1" ht="11.25">
      <c r="A255" s="69"/>
      <c r="B255" s="507" t="s">
        <v>44</v>
      </c>
      <c r="C255" s="507"/>
      <c r="D255" s="507"/>
      <c r="E255" s="507"/>
      <c r="F255" s="507"/>
      <c r="G255" s="507"/>
      <c r="H255" s="507"/>
      <c r="I255" s="507"/>
      <c r="J255" s="507"/>
      <c r="K255" s="507"/>
      <c r="L255" s="507"/>
      <c r="M255" s="507"/>
      <c r="N255" s="507"/>
      <c r="O255" s="507"/>
      <c r="P255" s="507"/>
    </row>
    <row r="256" spans="1:16" ht="11.25">
      <c r="A256" s="64"/>
      <c r="B256" s="79"/>
      <c r="C256" s="508"/>
      <c r="D256" s="508"/>
      <c r="E256" s="508"/>
      <c r="F256" s="508"/>
      <c r="G256" s="508"/>
      <c r="H256" s="508"/>
      <c r="I256" s="508"/>
      <c r="J256" s="508"/>
      <c r="K256" s="508"/>
      <c r="L256" s="508"/>
      <c r="M256" s="508"/>
      <c r="N256" s="508"/>
      <c r="O256" s="508"/>
      <c r="P256" s="508"/>
    </row>
    <row r="258" spans="3:16" ht="11.25">
      <c r="C258" s="36"/>
      <c r="D258" s="505"/>
      <c r="E258" s="505"/>
      <c r="F258" s="505"/>
      <c r="G258" s="505"/>
      <c r="H258" s="505"/>
      <c r="I258" s="505"/>
      <c r="J258" s="505"/>
      <c r="K258" s="505"/>
      <c r="L258" s="505"/>
      <c r="N258" s="506"/>
      <c r="O258" s="506"/>
      <c r="P258" s="506"/>
    </row>
    <row r="259" spans="3:16" ht="11.25">
      <c r="C259" s="36"/>
      <c r="D259" s="505"/>
      <c r="E259" s="505"/>
      <c r="F259" s="505"/>
      <c r="G259" s="505"/>
      <c r="H259" s="505"/>
      <c r="I259" s="505"/>
      <c r="J259" s="505"/>
      <c r="K259" s="505"/>
      <c r="L259" s="505"/>
      <c r="N259" s="505"/>
      <c r="O259" s="505"/>
      <c r="P259" s="505"/>
    </row>
    <row r="260" ht="11.25">
      <c r="C260" s="36"/>
    </row>
    <row r="261" ht="11.25">
      <c r="C261" s="36"/>
    </row>
    <row r="262" spans="3:16" ht="11.25">
      <c r="C262" s="36"/>
      <c r="D262" s="505"/>
      <c r="E262" s="505"/>
      <c r="F262" s="505"/>
      <c r="G262" s="505"/>
      <c r="H262" s="505"/>
      <c r="I262" s="505"/>
      <c r="J262" s="505"/>
      <c r="K262" s="505"/>
      <c r="L262" s="505"/>
      <c r="N262" s="506"/>
      <c r="O262" s="506"/>
      <c r="P262" s="506"/>
    </row>
    <row r="263" spans="3:16" ht="11.25">
      <c r="C263" s="36"/>
      <c r="D263" s="505"/>
      <c r="E263" s="505"/>
      <c r="F263" s="505"/>
      <c r="G263" s="505"/>
      <c r="H263" s="505"/>
      <c r="I263" s="505"/>
      <c r="J263" s="505"/>
      <c r="K263" s="505"/>
      <c r="L263" s="505"/>
      <c r="N263" s="505"/>
      <c r="O263" s="505"/>
      <c r="P263" s="505"/>
    </row>
  </sheetData>
  <sheetProtection/>
  <mergeCells count="62">
    <mergeCell ref="A1:P1"/>
    <mergeCell ref="A3:P3"/>
    <mergeCell ref="A5:C5"/>
    <mergeCell ref="D5:P5"/>
    <mergeCell ref="A6:C6"/>
    <mergeCell ref="D6:P6"/>
    <mergeCell ref="A7:C7"/>
    <mergeCell ref="D7:P7"/>
    <mergeCell ref="A8:P8"/>
    <mergeCell ref="O9:P9"/>
    <mergeCell ref="O10:P10"/>
    <mergeCell ref="A11:A12"/>
    <mergeCell ref="B11:B12"/>
    <mergeCell ref="C11:C12"/>
    <mergeCell ref="F11:K11"/>
    <mergeCell ref="L11:P11"/>
    <mergeCell ref="C13:P13"/>
    <mergeCell ref="C14:P14"/>
    <mergeCell ref="A25:B25"/>
    <mergeCell ref="C25:K25"/>
    <mergeCell ref="A26:P26"/>
    <mergeCell ref="A98:B98"/>
    <mergeCell ref="C98:K98"/>
    <mergeCell ref="A99:P99"/>
    <mergeCell ref="A134:B134"/>
    <mergeCell ref="C134:K134"/>
    <mergeCell ref="A135:P135"/>
    <mergeCell ref="A159:B159"/>
    <mergeCell ref="C159:K159"/>
    <mergeCell ref="C160:P160"/>
    <mergeCell ref="A221:B221"/>
    <mergeCell ref="C221:K221"/>
    <mergeCell ref="A222:P222"/>
    <mergeCell ref="A236:B236"/>
    <mergeCell ref="C236:K236"/>
    <mergeCell ref="C237:P237"/>
    <mergeCell ref="A241:B241"/>
    <mergeCell ref="C241:K241"/>
    <mergeCell ref="C242:P242"/>
    <mergeCell ref="A247:B247"/>
    <mergeCell ref="C247:K247"/>
    <mergeCell ref="A248:K248"/>
    <mergeCell ref="A249:K249"/>
    <mergeCell ref="A250:L250"/>
    <mergeCell ref="B251:C251"/>
    <mergeCell ref="B252:P252"/>
    <mergeCell ref="B253:P253"/>
    <mergeCell ref="B254:P254"/>
    <mergeCell ref="B255:P255"/>
    <mergeCell ref="C256:P256"/>
    <mergeCell ref="D258:F258"/>
    <mergeCell ref="G258:L258"/>
    <mergeCell ref="N258:P258"/>
    <mergeCell ref="D263:F263"/>
    <mergeCell ref="G263:L263"/>
    <mergeCell ref="N263:P263"/>
    <mergeCell ref="D259:F259"/>
    <mergeCell ref="G259:L259"/>
    <mergeCell ref="N259:P259"/>
    <mergeCell ref="D262:F262"/>
    <mergeCell ref="G262:L262"/>
    <mergeCell ref="N262:P262"/>
  </mergeCells>
  <printOptions horizontalCentered="1"/>
  <pageMargins left="0" right="0" top="0.3937007874015748" bottom="0.45" header="0.31496062992125984" footer="0.49"/>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tabColor rgb="FFFFFF00"/>
  </sheetPr>
  <dimension ref="A1:K29"/>
  <sheetViews>
    <sheetView view="pageLayout" zoomScale="115" zoomScalePageLayoutView="115" workbookViewId="0" topLeftCell="A1">
      <selection activeCell="D7" sqref="D7:K7"/>
    </sheetView>
  </sheetViews>
  <sheetFormatPr defaultColWidth="9.140625" defaultRowHeight="12.75"/>
  <cols>
    <col min="1" max="1" width="6.421875" style="0" customWidth="1"/>
    <col min="2" max="2" width="7.00390625" style="0" customWidth="1"/>
    <col min="5" max="5" width="3.140625" style="0" customWidth="1"/>
    <col min="6" max="6" width="8.28125" style="0" customWidth="1"/>
    <col min="7" max="7" width="12.140625" style="0" customWidth="1"/>
    <col min="8" max="8" width="11.28125" style="0" customWidth="1"/>
    <col min="9" max="9" width="11.421875" style="0" customWidth="1"/>
    <col min="10" max="10" width="11.57421875" style="0" customWidth="1"/>
    <col min="11" max="11" width="10.57421875" style="0" customWidth="1"/>
  </cols>
  <sheetData>
    <row r="1" spans="1:11" s="35" customFormat="1" ht="65.25" customHeight="1">
      <c r="A1" s="501" t="str">
        <f>'2.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B1" s="501"/>
      <c r="C1" s="501"/>
      <c r="D1" s="501"/>
      <c r="E1" s="501"/>
      <c r="F1" s="501"/>
      <c r="G1" s="501"/>
      <c r="H1" s="501"/>
      <c r="I1" s="501"/>
      <c r="J1" s="501"/>
      <c r="K1" s="501"/>
    </row>
    <row r="2" spans="1:11" s="34" customFormat="1" ht="15.75">
      <c r="A2" s="502" t="s">
        <v>276</v>
      </c>
      <c r="B2" s="502"/>
      <c r="C2" s="502"/>
      <c r="D2" s="502"/>
      <c r="E2" s="502"/>
      <c r="F2" s="502"/>
      <c r="G2" s="502"/>
      <c r="H2" s="502"/>
      <c r="I2" s="502"/>
      <c r="J2" s="502"/>
      <c r="K2" s="502"/>
    </row>
    <row r="4" spans="1:11" s="16" customFormat="1" ht="75.75" customHeight="1">
      <c r="A4" s="503" t="s">
        <v>253</v>
      </c>
      <c r="B4" s="503"/>
      <c r="C4" s="503"/>
      <c r="D4" s="504" t="str">
        <f>'2.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4" s="504"/>
      <c r="F4" s="504"/>
      <c r="G4" s="504"/>
      <c r="H4" s="504"/>
      <c r="I4" s="504"/>
      <c r="J4" s="504"/>
      <c r="K4" s="504"/>
    </row>
    <row r="5" spans="1:11" s="16" customFormat="1" ht="40.5" customHeight="1">
      <c r="A5" s="496" t="s">
        <v>254</v>
      </c>
      <c r="B5" s="496"/>
      <c r="C5" s="496"/>
      <c r="D5" s="503" t="str">
        <f>'8. kārta UKT'!D6:P6</f>
        <v>Mucenieku ielas posma no Dzirnavu ielas līdz Jelgavas ielai ūdensvada, kanalizācijas un lietus ūdenskanalizācijas izbūve Kuldīgā (Astotā kārta)</v>
      </c>
      <c r="E5" s="503"/>
      <c r="F5" s="503"/>
      <c r="G5" s="503"/>
      <c r="H5" s="503"/>
      <c r="I5" s="503"/>
      <c r="J5" s="503"/>
      <c r="K5" s="503"/>
    </row>
    <row r="6" spans="1:11" s="16" customFormat="1" ht="30.75" customHeight="1">
      <c r="A6" s="496" t="s">
        <v>255</v>
      </c>
      <c r="B6" s="496"/>
      <c r="C6" s="496"/>
      <c r="D6" s="496" t="str">
        <f>'8. kārta UKT'!D7:P7</f>
        <v>Mucenieku ielas posms no Dzirnavu ielas līdz Jelgavas ielai</v>
      </c>
      <c r="E6" s="496"/>
      <c r="F6" s="496"/>
      <c r="G6" s="496"/>
      <c r="H6" s="496"/>
      <c r="I6" s="496"/>
      <c r="J6" s="496"/>
      <c r="K6" s="496"/>
    </row>
    <row r="7" spans="1:11" s="16" customFormat="1" ht="14.25">
      <c r="A7" s="496" t="s">
        <v>277</v>
      </c>
      <c r="B7" s="496"/>
      <c r="C7" s="496"/>
      <c r="D7" s="499"/>
      <c r="E7" s="500"/>
      <c r="F7" s="500"/>
      <c r="G7" s="500"/>
      <c r="H7" s="500"/>
      <c r="I7" s="500"/>
      <c r="J7" s="500"/>
      <c r="K7" s="500"/>
    </row>
    <row r="8" spans="1:11" s="16" customFormat="1" ht="14.25">
      <c r="A8" s="496" t="s">
        <v>278</v>
      </c>
      <c r="B8" s="496"/>
      <c r="C8" s="496"/>
      <c r="D8" s="499"/>
      <c r="E8" s="500"/>
      <c r="F8" s="500"/>
      <c r="G8" s="500"/>
      <c r="H8" s="500"/>
      <c r="I8" s="500"/>
      <c r="J8" s="500"/>
      <c r="K8" s="500"/>
    </row>
    <row r="9" spans="1:11" s="16" customFormat="1" ht="14.25">
      <c r="A9" s="496" t="s">
        <v>274</v>
      </c>
      <c r="B9" s="496"/>
      <c r="C9" s="496"/>
      <c r="D9" s="497"/>
      <c r="E9" s="497"/>
      <c r="F9" s="497"/>
      <c r="G9" s="497"/>
      <c r="H9" s="497"/>
      <c r="I9" s="497"/>
      <c r="J9" s="497"/>
      <c r="K9" s="497"/>
    </row>
    <row r="11" spans="1:11" s="3" customFormat="1" ht="38.25">
      <c r="A11" s="23" t="s">
        <v>279</v>
      </c>
      <c r="B11" s="23" t="s">
        <v>280</v>
      </c>
      <c r="C11" s="498" t="s">
        <v>281</v>
      </c>
      <c r="D11" s="498"/>
      <c r="E11" s="498"/>
      <c r="F11" s="498"/>
      <c r="G11" s="23" t="s">
        <v>351</v>
      </c>
      <c r="H11" s="23" t="s">
        <v>352</v>
      </c>
      <c r="I11" s="23" t="s">
        <v>353</v>
      </c>
      <c r="J11" s="23" t="s">
        <v>354</v>
      </c>
      <c r="K11" s="23" t="s">
        <v>282</v>
      </c>
    </row>
    <row r="12" spans="1:11" s="22" customFormat="1" ht="42" customHeight="1">
      <c r="A12" s="29">
        <v>1</v>
      </c>
      <c r="B12" s="33" t="s">
        <v>1697</v>
      </c>
      <c r="C12" s="492" t="s">
        <v>1698</v>
      </c>
      <c r="D12" s="493"/>
      <c r="E12" s="493"/>
      <c r="F12" s="494"/>
      <c r="G12" s="24"/>
      <c r="H12" s="24"/>
      <c r="I12" s="24"/>
      <c r="J12" s="24"/>
      <c r="K12" s="24"/>
    </row>
    <row r="13" spans="1:11" s="22" customFormat="1" ht="36" customHeight="1">
      <c r="A13" s="30">
        <v>2</v>
      </c>
      <c r="B13" s="33" t="s">
        <v>1697</v>
      </c>
      <c r="C13" s="492" t="s">
        <v>1699</v>
      </c>
      <c r="D13" s="493"/>
      <c r="E13" s="493"/>
      <c r="F13" s="494"/>
      <c r="G13" s="24"/>
      <c r="H13" s="24"/>
      <c r="I13" s="24"/>
      <c r="J13" s="24"/>
      <c r="K13" s="24"/>
    </row>
    <row r="14" spans="1:11" s="16" customFormat="1" ht="14.25">
      <c r="A14" s="490" t="s">
        <v>272</v>
      </c>
      <c r="B14" s="490"/>
      <c r="C14" s="490"/>
      <c r="D14" s="490"/>
      <c r="E14" s="490"/>
      <c r="F14" s="490"/>
      <c r="G14" s="25"/>
      <c r="H14" s="25"/>
      <c r="I14" s="25"/>
      <c r="J14" s="25"/>
      <c r="K14" s="25"/>
    </row>
    <row r="15" spans="1:11" s="16" customFormat="1" ht="14.25">
      <c r="A15" s="490" t="s">
        <v>268</v>
      </c>
      <c r="B15" s="490"/>
      <c r="C15" s="490"/>
      <c r="D15" s="490"/>
      <c r="E15" s="490"/>
      <c r="F15" s="26"/>
      <c r="G15" s="25"/>
      <c r="H15" s="25"/>
      <c r="I15" s="25"/>
      <c r="J15" s="25"/>
      <c r="K15" s="25"/>
    </row>
    <row r="16" spans="1:11" s="21" customFormat="1" ht="14.25">
      <c r="A16" s="495" t="s">
        <v>269</v>
      </c>
      <c r="B16" s="495"/>
      <c r="C16" s="495"/>
      <c r="D16" s="495"/>
      <c r="E16" s="495"/>
      <c r="F16" s="495"/>
      <c r="G16" s="27"/>
      <c r="H16" s="27"/>
      <c r="I16" s="40"/>
      <c r="J16" s="27"/>
      <c r="K16" s="27"/>
    </row>
    <row r="17" spans="1:11" s="21" customFormat="1" ht="14.25">
      <c r="A17" s="490" t="s">
        <v>270</v>
      </c>
      <c r="B17" s="490"/>
      <c r="C17" s="490"/>
      <c r="D17" s="490"/>
      <c r="E17" s="490"/>
      <c r="F17" s="26"/>
      <c r="G17" s="25"/>
      <c r="H17" s="27"/>
      <c r="I17" s="40"/>
      <c r="J17" s="27"/>
      <c r="K17" s="27"/>
    </row>
    <row r="18" spans="1:11" s="16" customFormat="1" ht="32.25" customHeight="1">
      <c r="A18" s="489" t="s">
        <v>286</v>
      </c>
      <c r="B18" s="489"/>
      <c r="C18" s="489"/>
      <c r="D18" s="489"/>
      <c r="E18" s="489"/>
      <c r="F18" s="26"/>
      <c r="G18" s="25"/>
      <c r="H18" s="25"/>
      <c r="I18" s="25"/>
      <c r="J18" s="25"/>
      <c r="K18" s="25"/>
    </row>
    <row r="19" spans="1:11" s="16" customFormat="1" ht="14.25">
      <c r="A19" s="490" t="s">
        <v>271</v>
      </c>
      <c r="B19" s="490"/>
      <c r="C19" s="490"/>
      <c r="D19" s="490"/>
      <c r="E19" s="490"/>
      <c r="F19" s="26">
        <v>0.2359</v>
      </c>
      <c r="G19" s="25"/>
      <c r="H19" s="25"/>
      <c r="I19" s="25"/>
      <c r="J19" s="25"/>
      <c r="K19" s="25"/>
    </row>
    <row r="20" spans="1:11" s="17" customFormat="1" ht="15.75">
      <c r="A20" s="491" t="s">
        <v>272</v>
      </c>
      <c r="B20" s="491"/>
      <c r="C20" s="491"/>
      <c r="D20" s="491"/>
      <c r="E20" s="491"/>
      <c r="F20" s="491"/>
      <c r="G20" s="28"/>
      <c r="H20" s="28"/>
      <c r="I20" s="28"/>
      <c r="J20" s="28"/>
      <c r="K20" s="28"/>
    </row>
    <row r="22" spans="3:11" ht="12.75" customHeight="1">
      <c r="C22" s="19"/>
      <c r="D22" s="19"/>
      <c r="E22" s="484"/>
      <c r="F22" s="485"/>
      <c r="G22" s="485"/>
      <c r="H22" s="162"/>
      <c r="I22" s="486"/>
      <c r="J22" s="486"/>
      <c r="K22" s="486"/>
    </row>
    <row r="23" spans="1:11" ht="12.75">
      <c r="A23" s="2"/>
      <c r="C23" s="487"/>
      <c r="D23" s="487"/>
      <c r="E23" s="487"/>
      <c r="F23" s="487"/>
      <c r="G23" s="487"/>
      <c r="H23" s="18"/>
      <c r="I23" s="487"/>
      <c r="J23" s="487"/>
      <c r="K23" s="487"/>
    </row>
    <row r="24" spans="2:11" ht="12.75">
      <c r="B24" s="4"/>
      <c r="C24" s="4"/>
      <c r="D24" s="4"/>
      <c r="E24" s="4"/>
      <c r="F24" s="4"/>
      <c r="G24" s="4"/>
      <c r="H24" s="4"/>
      <c r="I24" s="4"/>
      <c r="J24" s="4"/>
      <c r="K24" s="4"/>
    </row>
    <row r="25" spans="2:11" ht="12.75" customHeight="1">
      <c r="B25" s="4"/>
      <c r="C25" s="4"/>
      <c r="D25" s="4"/>
      <c r="E25" s="484"/>
      <c r="F25" s="485"/>
      <c r="G25" s="485"/>
      <c r="H25" s="4"/>
      <c r="I25" s="4"/>
      <c r="J25" s="4"/>
      <c r="K25" s="4"/>
    </row>
    <row r="26" spans="3:11" ht="12.75">
      <c r="C26" s="19"/>
      <c r="D26" s="19"/>
      <c r="E26" s="485"/>
      <c r="F26" s="485"/>
      <c r="G26" s="485"/>
      <c r="H26" s="19"/>
      <c r="I26" s="486"/>
      <c r="J26" s="486"/>
      <c r="K26" s="486"/>
    </row>
    <row r="27" spans="1:11" ht="12.75">
      <c r="A27" s="2"/>
      <c r="C27" s="487"/>
      <c r="D27" s="487"/>
      <c r="E27" s="487"/>
      <c r="F27" s="487"/>
      <c r="G27" s="487"/>
      <c r="H27" s="18"/>
      <c r="I27" s="487"/>
      <c r="J27" s="487"/>
      <c r="K27" s="487"/>
    </row>
    <row r="28" spans="2:11" ht="12.75">
      <c r="B28" s="4"/>
      <c r="C28" s="4"/>
      <c r="D28" s="4"/>
      <c r="E28" s="4"/>
      <c r="F28" s="4"/>
      <c r="G28" s="4"/>
      <c r="H28" s="4"/>
      <c r="I28" s="4"/>
      <c r="J28" s="4"/>
      <c r="K28" s="4"/>
    </row>
    <row r="29" spans="3:10" s="20" customFormat="1" ht="15">
      <c r="C29" s="488"/>
      <c r="D29" s="488"/>
      <c r="E29" s="488"/>
      <c r="F29" s="488"/>
      <c r="G29" s="488"/>
      <c r="H29" s="488"/>
      <c r="I29" s="488"/>
      <c r="J29" s="488"/>
    </row>
  </sheetData>
  <sheetProtection/>
  <mergeCells count="35">
    <mergeCell ref="A1:K1"/>
    <mergeCell ref="A2:K2"/>
    <mergeCell ref="A4:C4"/>
    <mergeCell ref="D4:K4"/>
    <mergeCell ref="A5:C5"/>
    <mergeCell ref="D5:K5"/>
    <mergeCell ref="A6:C6"/>
    <mergeCell ref="D6:K6"/>
    <mergeCell ref="A7:C7"/>
    <mergeCell ref="D7:K7"/>
    <mergeCell ref="A8:C8"/>
    <mergeCell ref="D8:K8"/>
    <mergeCell ref="A14:F14"/>
    <mergeCell ref="A15:E15"/>
    <mergeCell ref="A16:F16"/>
    <mergeCell ref="A17:E17"/>
    <mergeCell ref="A9:C9"/>
    <mergeCell ref="D9:K9"/>
    <mergeCell ref="C11:F11"/>
    <mergeCell ref="C12:F12"/>
    <mergeCell ref="C13:F13"/>
    <mergeCell ref="A18:E18"/>
    <mergeCell ref="A19:E19"/>
    <mergeCell ref="A20:F20"/>
    <mergeCell ref="E22:G22"/>
    <mergeCell ref="I22:K22"/>
    <mergeCell ref="C23:D23"/>
    <mergeCell ref="E23:G23"/>
    <mergeCell ref="I23:K23"/>
    <mergeCell ref="E25:G26"/>
    <mergeCell ref="I26:K26"/>
    <mergeCell ref="C27:D27"/>
    <mergeCell ref="E27:G27"/>
    <mergeCell ref="I27:K27"/>
    <mergeCell ref="C29:J29"/>
  </mergeCells>
  <printOptions horizontalCentered="1"/>
  <pageMargins left="0.26" right="0" top="0.57" bottom="0.984251968503937"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Q262"/>
  <sheetViews>
    <sheetView view="pageBreakPreview" zoomScaleSheetLayoutView="100" zoomScalePageLayoutView="130" workbookViewId="0" topLeftCell="A215">
      <selection activeCell="C242" sqref="C242:P242"/>
    </sheetView>
  </sheetViews>
  <sheetFormatPr defaultColWidth="9.140625" defaultRowHeight="12.75"/>
  <cols>
    <col min="1" max="1" width="4.7109375" style="37" customWidth="1"/>
    <col min="2" max="2" width="7.7109375" style="38" customWidth="1"/>
    <col min="3" max="3" width="42.57421875" style="66" customWidth="1"/>
    <col min="4" max="4" width="5.8515625" style="39" bestFit="1" customWidth="1"/>
    <col min="5" max="5" width="7.421875" style="39" bestFit="1" customWidth="1"/>
    <col min="6" max="6" width="5.7109375" style="39" bestFit="1" customWidth="1"/>
    <col min="7" max="7" width="6.28125" style="39" customWidth="1"/>
    <col min="8" max="8" width="6.00390625" style="39" customWidth="1"/>
    <col min="9" max="9" width="6.57421875" style="39" customWidth="1"/>
    <col min="10" max="10" width="5.7109375" style="39" bestFit="1" customWidth="1"/>
    <col min="11" max="11" width="6.57421875" style="39" customWidth="1"/>
    <col min="12" max="12" width="8.00390625" style="39" bestFit="1" customWidth="1"/>
    <col min="13" max="13" width="8.421875" style="39" customWidth="1"/>
    <col min="14" max="14" width="8.7109375" style="39" customWidth="1"/>
    <col min="15" max="16" width="8.421875" style="39" customWidth="1"/>
    <col min="17" max="16384" width="9.140625" style="36" customWidth="1"/>
  </cols>
  <sheetData>
    <row r="1" spans="1:16" ht="13.5" customHeight="1">
      <c r="A1" s="562" t="s">
        <v>473</v>
      </c>
      <c r="B1" s="562"/>
      <c r="C1" s="563"/>
      <c r="D1" s="562"/>
      <c r="E1" s="562"/>
      <c r="F1" s="562"/>
      <c r="G1" s="562"/>
      <c r="H1" s="562"/>
      <c r="I1" s="562"/>
      <c r="J1" s="562"/>
      <c r="K1" s="562"/>
      <c r="L1" s="562"/>
      <c r="M1" s="562"/>
      <c r="N1" s="562"/>
      <c r="O1" s="562"/>
      <c r="P1" s="562"/>
    </row>
    <row r="2" spans="1:16" ht="12" customHeight="1">
      <c r="A2" s="67"/>
      <c r="B2" s="45"/>
      <c r="C2" s="45"/>
      <c r="D2" s="44"/>
      <c r="E2" s="67"/>
      <c r="F2" s="44"/>
      <c r="G2" s="44"/>
      <c r="H2" s="44"/>
      <c r="I2" s="44"/>
      <c r="J2" s="44"/>
      <c r="K2" s="44"/>
      <c r="L2" s="44"/>
      <c r="M2" s="44"/>
      <c r="N2" s="44"/>
      <c r="O2" s="44"/>
      <c r="P2" s="44"/>
    </row>
    <row r="3" spans="1:16" ht="24.75" customHeight="1">
      <c r="A3" s="564" t="s">
        <v>45</v>
      </c>
      <c r="B3" s="564"/>
      <c r="C3" s="565"/>
      <c r="D3" s="564"/>
      <c r="E3" s="564"/>
      <c r="F3" s="564"/>
      <c r="G3" s="564"/>
      <c r="H3" s="564"/>
      <c r="I3" s="564"/>
      <c r="J3" s="564"/>
      <c r="K3" s="564"/>
      <c r="L3" s="564"/>
      <c r="M3" s="564"/>
      <c r="N3" s="564"/>
      <c r="O3" s="564"/>
      <c r="P3" s="564"/>
    </row>
    <row r="4" spans="1:16" ht="11.25">
      <c r="A4" s="68"/>
      <c r="B4" s="45"/>
      <c r="C4" s="47"/>
      <c r="D4" s="46"/>
      <c r="E4" s="221"/>
      <c r="F4" s="48"/>
      <c r="G4" s="49"/>
      <c r="H4" s="49"/>
      <c r="I4" s="49"/>
      <c r="J4" s="49"/>
      <c r="K4" s="49"/>
      <c r="L4" s="49"/>
      <c r="M4" s="49"/>
      <c r="N4" s="49"/>
      <c r="O4" s="49"/>
      <c r="P4" s="49"/>
    </row>
    <row r="5" spans="1:16" ht="30.75" customHeight="1">
      <c r="A5" s="550" t="s">
        <v>253</v>
      </c>
      <c r="B5" s="550"/>
      <c r="C5" s="550"/>
      <c r="D5" s="551"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51"/>
      <c r="F5" s="551"/>
      <c r="G5" s="551"/>
      <c r="H5" s="551"/>
      <c r="I5" s="551"/>
      <c r="J5" s="551"/>
      <c r="K5" s="551"/>
      <c r="L5" s="551"/>
      <c r="M5" s="551"/>
      <c r="N5" s="551"/>
      <c r="O5" s="551"/>
      <c r="P5" s="551"/>
    </row>
    <row r="6" spans="1:16" ht="21" customHeight="1">
      <c r="A6" s="550" t="s">
        <v>254</v>
      </c>
      <c r="B6" s="550"/>
      <c r="C6" s="550"/>
      <c r="D6" s="551" t="s">
        <v>474</v>
      </c>
      <c r="E6" s="551"/>
      <c r="F6" s="551"/>
      <c r="G6" s="551"/>
      <c r="H6" s="551"/>
      <c r="I6" s="551"/>
      <c r="J6" s="551"/>
      <c r="K6" s="551"/>
      <c r="L6" s="551"/>
      <c r="M6" s="551"/>
      <c r="N6" s="551"/>
      <c r="O6" s="551"/>
      <c r="P6" s="551"/>
    </row>
    <row r="7" spans="1:16" ht="11.25">
      <c r="A7" s="550" t="s">
        <v>255</v>
      </c>
      <c r="B7" s="550"/>
      <c r="C7" s="550"/>
      <c r="D7" s="551" t="s">
        <v>475</v>
      </c>
      <c r="E7" s="551"/>
      <c r="F7" s="551"/>
      <c r="G7" s="551"/>
      <c r="H7" s="551"/>
      <c r="I7" s="551"/>
      <c r="J7" s="551"/>
      <c r="K7" s="551"/>
      <c r="L7" s="551"/>
      <c r="M7" s="551"/>
      <c r="N7" s="551"/>
      <c r="O7" s="551"/>
      <c r="P7" s="551"/>
    </row>
    <row r="8" spans="1:16" ht="13.5" customHeight="1">
      <c r="A8" s="550" t="s">
        <v>468</v>
      </c>
      <c r="B8" s="550"/>
      <c r="C8" s="550"/>
      <c r="D8" s="550"/>
      <c r="E8" s="550"/>
      <c r="F8" s="550"/>
      <c r="G8" s="550"/>
      <c r="H8" s="550"/>
      <c r="I8" s="550"/>
      <c r="J8" s="550"/>
      <c r="K8" s="550"/>
      <c r="L8" s="550"/>
      <c r="M8" s="550"/>
      <c r="N8" s="550"/>
      <c r="O8" s="550"/>
      <c r="P8" s="550"/>
    </row>
    <row r="9" spans="1:16" ht="13.5" customHeight="1">
      <c r="A9" s="36"/>
      <c r="B9" s="74"/>
      <c r="C9" s="50"/>
      <c r="D9" s="36"/>
      <c r="E9" s="222"/>
      <c r="F9" s="51"/>
      <c r="G9" s="52"/>
      <c r="H9" s="52"/>
      <c r="I9" s="52"/>
      <c r="J9" s="52"/>
      <c r="K9" s="52"/>
      <c r="L9" s="52"/>
      <c r="M9" s="53" t="s">
        <v>291</v>
      </c>
      <c r="N9" s="53"/>
      <c r="O9" s="552"/>
      <c r="P9" s="552"/>
    </row>
    <row r="10" spans="1:16" ht="13.5" customHeight="1">
      <c r="A10" s="70"/>
      <c r="B10" s="73"/>
      <c r="C10" s="55"/>
      <c r="D10" s="56"/>
      <c r="E10" s="223"/>
      <c r="F10" s="57"/>
      <c r="G10" s="57"/>
      <c r="H10" s="57"/>
      <c r="I10" s="57"/>
      <c r="J10" s="57"/>
      <c r="K10" s="57"/>
      <c r="L10" s="57"/>
      <c r="M10" s="58" t="s">
        <v>256</v>
      </c>
      <c r="N10" s="58"/>
      <c r="O10" s="553"/>
      <c r="P10" s="553"/>
    </row>
    <row r="11" spans="1:16" ht="13.5" customHeight="1">
      <c r="A11" s="554" t="s">
        <v>257</v>
      </c>
      <c r="B11" s="556" t="s">
        <v>258</v>
      </c>
      <c r="C11" s="558" t="s">
        <v>259</v>
      </c>
      <c r="D11" s="59"/>
      <c r="E11" s="224"/>
      <c r="F11" s="560" t="s">
        <v>262</v>
      </c>
      <c r="G11" s="560"/>
      <c r="H11" s="560"/>
      <c r="I11" s="560"/>
      <c r="J11" s="560"/>
      <c r="K11" s="560"/>
      <c r="L11" s="561" t="s">
        <v>263</v>
      </c>
      <c r="M11" s="561"/>
      <c r="N11" s="561"/>
      <c r="O11" s="561"/>
      <c r="P11" s="561"/>
    </row>
    <row r="12" spans="1:16" ht="61.5" customHeight="1">
      <c r="A12" s="555"/>
      <c r="B12" s="557"/>
      <c r="C12" s="559"/>
      <c r="D12" s="81" t="s">
        <v>260</v>
      </c>
      <c r="E12" s="81" t="s">
        <v>261</v>
      </c>
      <c r="F12" s="81" t="s">
        <v>264</v>
      </c>
      <c r="G12" s="81" t="s">
        <v>355</v>
      </c>
      <c r="H12" s="81" t="s">
        <v>356</v>
      </c>
      <c r="I12" s="81" t="s">
        <v>357</v>
      </c>
      <c r="J12" s="81" t="s">
        <v>358</v>
      </c>
      <c r="K12" s="81" t="s">
        <v>359</v>
      </c>
      <c r="L12" s="81" t="s">
        <v>265</v>
      </c>
      <c r="M12" s="81" t="s">
        <v>356</v>
      </c>
      <c r="N12" s="81" t="s">
        <v>357</v>
      </c>
      <c r="O12" s="81" t="s">
        <v>358</v>
      </c>
      <c r="P12" s="81" t="s">
        <v>360</v>
      </c>
    </row>
    <row r="13" spans="1:16" s="60" customFormat="1" ht="11.25">
      <c r="A13" s="76"/>
      <c r="B13" s="77"/>
      <c r="C13" s="541" t="str">
        <f>D6</f>
        <v>Jelgavas ielas posma no Mucenieku ielas līdz Graudu ielai un Graudu ielas posma no Jelgavas ielas līdz Ganību ielas aplim rekonstrukcija Kuldīgā (Pirmā kārta)</v>
      </c>
      <c r="D13" s="542"/>
      <c r="E13" s="542"/>
      <c r="F13" s="542"/>
      <c r="G13" s="542"/>
      <c r="H13" s="542"/>
      <c r="I13" s="542"/>
      <c r="J13" s="542"/>
      <c r="K13" s="542"/>
      <c r="L13" s="542"/>
      <c r="M13" s="542"/>
      <c r="N13" s="542"/>
      <c r="O13" s="542"/>
      <c r="P13" s="543"/>
    </row>
    <row r="14" spans="1:16" ht="12.75" customHeight="1">
      <c r="A14" s="71"/>
      <c r="B14" s="72"/>
      <c r="C14" s="544" t="s">
        <v>301</v>
      </c>
      <c r="D14" s="544"/>
      <c r="E14" s="544"/>
      <c r="F14" s="544"/>
      <c r="G14" s="544"/>
      <c r="H14" s="544"/>
      <c r="I14" s="544"/>
      <c r="J14" s="544"/>
      <c r="K14" s="544"/>
      <c r="L14" s="544"/>
      <c r="M14" s="544"/>
      <c r="N14" s="544"/>
      <c r="O14" s="544"/>
      <c r="P14" s="545"/>
    </row>
    <row r="15" spans="1:16" ht="11.25">
      <c r="A15" s="41">
        <v>1</v>
      </c>
      <c r="B15" s="78" t="s">
        <v>307</v>
      </c>
      <c r="C15" s="207" t="s">
        <v>46</v>
      </c>
      <c r="D15" s="225" t="s">
        <v>47</v>
      </c>
      <c r="E15" s="226">
        <v>1</v>
      </c>
      <c r="F15" s="165"/>
      <c r="G15" s="42"/>
      <c r="H15" s="42"/>
      <c r="I15" s="42"/>
      <c r="J15" s="166"/>
      <c r="K15" s="42"/>
      <c r="L15" s="42"/>
      <c r="M15" s="42"/>
      <c r="N15" s="42"/>
      <c r="O15" s="42"/>
      <c r="P15" s="42"/>
    </row>
    <row r="16" spans="1:16" ht="22.5">
      <c r="A16" s="41">
        <f>A15+1</f>
        <v>2</v>
      </c>
      <c r="B16" s="78" t="s">
        <v>307</v>
      </c>
      <c r="C16" s="207" t="s">
        <v>48</v>
      </c>
      <c r="D16" s="225" t="s">
        <v>47</v>
      </c>
      <c r="E16" s="226">
        <v>1</v>
      </c>
      <c r="F16" s="165"/>
      <c r="G16" s="42"/>
      <c r="H16" s="42"/>
      <c r="I16" s="42"/>
      <c r="J16" s="166"/>
      <c r="K16" s="42"/>
      <c r="L16" s="42"/>
      <c r="M16" s="42"/>
      <c r="N16" s="42"/>
      <c r="O16" s="42"/>
      <c r="P16" s="42"/>
    </row>
    <row r="17" spans="1:16" ht="11.25">
      <c r="A17" s="41">
        <f aca="true" t="shared" si="0" ref="A17:A31">A16+1</f>
        <v>3</v>
      </c>
      <c r="B17" s="78" t="s">
        <v>307</v>
      </c>
      <c r="C17" s="207" t="s">
        <v>302</v>
      </c>
      <c r="D17" s="42" t="s">
        <v>334</v>
      </c>
      <c r="E17" s="226">
        <v>1402</v>
      </c>
      <c r="F17" s="165"/>
      <c r="G17" s="42"/>
      <c r="H17" s="42"/>
      <c r="I17" s="42"/>
      <c r="J17" s="166"/>
      <c r="K17" s="42"/>
      <c r="L17" s="42"/>
      <c r="M17" s="42"/>
      <c r="N17" s="42"/>
      <c r="O17" s="42"/>
      <c r="P17" s="42"/>
    </row>
    <row r="18" spans="1:16" ht="33.75">
      <c r="A18" s="41">
        <f t="shared" si="0"/>
        <v>4</v>
      </c>
      <c r="B18" s="78" t="s">
        <v>307</v>
      </c>
      <c r="C18" s="207" t="s">
        <v>164</v>
      </c>
      <c r="D18" s="42" t="s">
        <v>316</v>
      </c>
      <c r="E18" s="226">
        <v>1</v>
      </c>
      <c r="F18" s="165"/>
      <c r="G18" s="42"/>
      <c r="H18" s="42"/>
      <c r="I18" s="42"/>
      <c r="J18" s="166"/>
      <c r="K18" s="42"/>
      <c r="L18" s="42"/>
      <c r="M18" s="42"/>
      <c r="N18" s="42"/>
      <c r="O18" s="42"/>
      <c r="P18" s="42"/>
    </row>
    <row r="19" spans="1:16" ht="26.25" customHeight="1">
      <c r="A19" s="41">
        <f t="shared" si="0"/>
        <v>5</v>
      </c>
      <c r="B19" s="78" t="s">
        <v>293</v>
      </c>
      <c r="C19" s="207" t="s">
        <v>476</v>
      </c>
      <c r="D19" s="42" t="s">
        <v>477</v>
      </c>
      <c r="E19" s="226">
        <v>13928</v>
      </c>
      <c r="F19" s="165"/>
      <c r="G19" s="42"/>
      <c r="H19" s="42"/>
      <c r="I19" s="42"/>
      <c r="J19" s="166"/>
      <c r="K19" s="42"/>
      <c r="L19" s="42"/>
      <c r="M19" s="42"/>
      <c r="N19" s="42"/>
      <c r="O19" s="42"/>
      <c r="P19" s="42"/>
    </row>
    <row r="20" spans="1:16" ht="22.5">
      <c r="A20" s="41">
        <f t="shared" si="0"/>
        <v>6</v>
      </c>
      <c r="B20" s="78" t="s">
        <v>294</v>
      </c>
      <c r="C20" s="207" t="s">
        <v>448</v>
      </c>
      <c r="D20" s="42" t="s">
        <v>333</v>
      </c>
      <c r="E20" s="226">
        <v>38</v>
      </c>
      <c r="F20" s="165"/>
      <c r="G20" s="42"/>
      <c r="H20" s="42"/>
      <c r="I20" s="42"/>
      <c r="J20" s="166"/>
      <c r="K20" s="42"/>
      <c r="L20" s="42"/>
      <c r="M20" s="42"/>
      <c r="N20" s="42"/>
      <c r="O20" s="42"/>
      <c r="P20" s="42"/>
    </row>
    <row r="21" spans="1:16" ht="22.5">
      <c r="A21" s="41">
        <f t="shared" si="0"/>
        <v>7</v>
      </c>
      <c r="B21" s="78" t="s">
        <v>293</v>
      </c>
      <c r="C21" s="207" t="s">
        <v>450</v>
      </c>
      <c r="D21" s="42" t="s">
        <v>447</v>
      </c>
      <c r="E21" s="226">
        <v>76</v>
      </c>
      <c r="F21" s="165"/>
      <c r="G21" s="42"/>
      <c r="H21" s="42"/>
      <c r="I21" s="42"/>
      <c r="J21" s="166"/>
      <c r="K21" s="42"/>
      <c r="L21" s="42"/>
      <c r="M21" s="42"/>
      <c r="N21" s="42"/>
      <c r="O21" s="42"/>
      <c r="P21" s="42"/>
    </row>
    <row r="22" spans="1:16" ht="11.25">
      <c r="A22" s="41">
        <f t="shared" si="0"/>
        <v>8</v>
      </c>
      <c r="B22" s="78" t="s">
        <v>293</v>
      </c>
      <c r="C22" s="207" t="s">
        <v>449</v>
      </c>
      <c r="D22" s="42" t="s">
        <v>333</v>
      </c>
      <c r="E22" s="226">
        <v>4</v>
      </c>
      <c r="F22" s="165"/>
      <c r="G22" s="42"/>
      <c r="H22" s="42"/>
      <c r="I22" s="42"/>
      <c r="J22" s="166"/>
      <c r="K22" s="42"/>
      <c r="L22" s="42"/>
      <c r="M22" s="42"/>
      <c r="N22" s="42"/>
      <c r="O22" s="42"/>
      <c r="P22" s="42"/>
    </row>
    <row r="23" spans="1:16" ht="22.5">
      <c r="A23" s="41">
        <f t="shared" si="0"/>
        <v>9</v>
      </c>
      <c r="B23" s="78" t="s">
        <v>293</v>
      </c>
      <c r="C23" s="207" t="s">
        <v>478</v>
      </c>
      <c r="D23" s="42" t="s">
        <v>333</v>
      </c>
      <c r="E23" s="226">
        <v>32</v>
      </c>
      <c r="F23" s="165"/>
      <c r="G23" s="42"/>
      <c r="H23" s="42"/>
      <c r="I23" s="42"/>
      <c r="J23" s="166"/>
      <c r="K23" s="42"/>
      <c r="L23" s="42"/>
      <c r="M23" s="42"/>
      <c r="N23" s="42"/>
      <c r="O23" s="42"/>
      <c r="P23" s="42"/>
    </row>
    <row r="24" spans="1:16" ht="22.5">
      <c r="A24" s="41">
        <f t="shared" si="0"/>
        <v>10</v>
      </c>
      <c r="B24" s="78" t="s">
        <v>293</v>
      </c>
      <c r="C24" s="207" t="s">
        <v>363</v>
      </c>
      <c r="D24" s="42" t="s">
        <v>334</v>
      </c>
      <c r="E24" s="226">
        <v>2549</v>
      </c>
      <c r="F24" s="165"/>
      <c r="G24" s="42"/>
      <c r="H24" s="42"/>
      <c r="I24" s="42"/>
      <c r="J24" s="166"/>
      <c r="K24" s="42"/>
      <c r="L24" s="42"/>
      <c r="M24" s="42"/>
      <c r="N24" s="42"/>
      <c r="O24" s="42"/>
      <c r="P24" s="42"/>
    </row>
    <row r="25" spans="1:16" ht="33.75">
      <c r="A25" s="41">
        <f t="shared" si="0"/>
        <v>11</v>
      </c>
      <c r="B25" s="78" t="s">
        <v>293</v>
      </c>
      <c r="C25" s="207" t="s">
        <v>479</v>
      </c>
      <c r="D25" s="42" t="s">
        <v>477</v>
      </c>
      <c r="E25" s="226">
        <v>265</v>
      </c>
      <c r="F25" s="165"/>
      <c r="G25" s="42"/>
      <c r="H25" s="42"/>
      <c r="I25" s="42"/>
      <c r="J25" s="166"/>
      <c r="K25" s="42"/>
      <c r="L25" s="42"/>
      <c r="M25" s="42"/>
      <c r="N25" s="42"/>
      <c r="O25" s="42"/>
      <c r="P25" s="42"/>
    </row>
    <row r="26" spans="1:16" ht="22.5">
      <c r="A26" s="41">
        <f t="shared" si="0"/>
        <v>12</v>
      </c>
      <c r="B26" s="78" t="s">
        <v>293</v>
      </c>
      <c r="C26" s="207" t="s">
        <v>480</v>
      </c>
      <c r="D26" s="42" t="s">
        <v>292</v>
      </c>
      <c r="E26" s="226">
        <v>4373</v>
      </c>
      <c r="F26" s="165"/>
      <c r="G26" s="42"/>
      <c r="H26" s="42"/>
      <c r="I26" s="42"/>
      <c r="J26" s="166"/>
      <c r="K26" s="42"/>
      <c r="L26" s="42"/>
      <c r="M26" s="42"/>
      <c r="N26" s="42"/>
      <c r="O26" s="42"/>
      <c r="P26" s="42"/>
    </row>
    <row r="27" spans="1:16" ht="13.5" customHeight="1">
      <c r="A27" s="41">
        <f t="shared" si="0"/>
        <v>13</v>
      </c>
      <c r="B27" s="78" t="s">
        <v>293</v>
      </c>
      <c r="C27" s="207" t="s">
        <v>481</v>
      </c>
      <c r="D27" s="42" t="s">
        <v>334</v>
      </c>
      <c r="E27" s="226">
        <v>12</v>
      </c>
      <c r="F27" s="165"/>
      <c r="G27" s="42"/>
      <c r="H27" s="42"/>
      <c r="I27" s="42"/>
      <c r="J27" s="166"/>
      <c r="K27" s="42"/>
      <c r="L27" s="42"/>
      <c r="M27" s="42"/>
      <c r="N27" s="42"/>
      <c r="O27" s="42"/>
      <c r="P27" s="42"/>
    </row>
    <row r="28" spans="1:16" ht="11.25" customHeight="1">
      <c r="A28" s="41">
        <f t="shared" si="0"/>
        <v>14</v>
      </c>
      <c r="B28" s="78"/>
      <c r="C28" s="546" t="s">
        <v>482</v>
      </c>
      <c r="D28" s="547"/>
      <c r="E28" s="547"/>
      <c r="F28" s="547"/>
      <c r="G28" s="547"/>
      <c r="H28" s="547"/>
      <c r="I28" s="547"/>
      <c r="J28" s="547"/>
      <c r="K28" s="547"/>
      <c r="L28" s="547"/>
      <c r="M28" s="547"/>
      <c r="N28" s="547"/>
      <c r="O28" s="547"/>
      <c r="P28" s="548"/>
    </row>
    <row r="29" spans="1:16" ht="22.5">
      <c r="A29" s="41">
        <f t="shared" si="0"/>
        <v>15</v>
      </c>
      <c r="B29" s="78" t="s">
        <v>293</v>
      </c>
      <c r="C29" s="227" t="s">
        <v>483</v>
      </c>
      <c r="D29" s="42" t="s">
        <v>333</v>
      </c>
      <c r="E29" s="226">
        <v>1</v>
      </c>
      <c r="F29" s="165"/>
      <c r="G29" s="42"/>
      <c r="H29" s="42"/>
      <c r="I29" s="42"/>
      <c r="J29" s="166"/>
      <c r="K29" s="42"/>
      <c r="L29" s="42"/>
      <c r="M29" s="42"/>
      <c r="N29" s="42"/>
      <c r="O29" s="42"/>
      <c r="P29" s="42"/>
    </row>
    <row r="30" spans="1:16" ht="11.25">
      <c r="A30" s="41">
        <f t="shared" si="0"/>
        <v>16</v>
      </c>
      <c r="B30" s="78" t="s">
        <v>293</v>
      </c>
      <c r="C30" s="227" t="s">
        <v>484</v>
      </c>
      <c r="D30" s="42" t="s">
        <v>333</v>
      </c>
      <c r="E30" s="226">
        <v>2</v>
      </c>
      <c r="F30" s="165"/>
      <c r="G30" s="42"/>
      <c r="H30" s="42"/>
      <c r="I30" s="42"/>
      <c r="J30" s="166"/>
      <c r="K30" s="42"/>
      <c r="L30" s="42"/>
      <c r="M30" s="42"/>
      <c r="N30" s="42"/>
      <c r="O30" s="42"/>
      <c r="P30" s="42"/>
    </row>
    <row r="31" spans="1:16" ht="33.75">
      <c r="A31" s="41">
        <f t="shared" si="0"/>
        <v>17</v>
      </c>
      <c r="B31" s="78" t="s">
        <v>293</v>
      </c>
      <c r="C31" s="227" t="s">
        <v>485</v>
      </c>
      <c r="D31" s="42" t="s">
        <v>49</v>
      </c>
      <c r="E31" s="226">
        <v>47</v>
      </c>
      <c r="F31" s="165"/>
      <c r="G31" s="42"/>
      <c r="H31" s="42"/>
      <c r="I31" s="42"/>
      <c r="J31" s="166"/>
      <c r="K31" s="42"/>
      <c r="L31" s="42"/>
      <c r="M31" s="42"/>
      <c r="N31" s="42"/>
      <c r="O31" s="42"/>
      <c r="P31" s="42"/>
    </row>
    <row r="32" spans="1:16" s="61" customFormat="1" ht="12.75" customHeight="1">
      <c r="A32" s="515" t="s">
        <v>272</v>
      </c>
      <c r="B32" s="515"/>
      <c r="C32" s="521" t="str">
        <f>C14</f>
        <v>SAGATAVOŠANAS DARBI</v>
      </c>
      <c r="D32" s="517"/>
      <c r="E32" s="517"/>
      <c r="F32" s="521"/>
      <c r="G32" s="521"/>
      <c r="H32" s="521"/>
      <c r="I32" s="521"/>
      <c r="J32" s="521"/>
      <c r="K32" s="521"/>
      <c r="L32" s="75"/>
      <c r="M32" s="75"/>
      <c r="N32" s="75"/>
      <c r="O32" s="75"/>
      <c r="P32" s="75"/>
    </row>
    <row r="33" spans="1:16" ht="12.75" customHeight="1">
      <c r="A33" s="515" t="s">
        <v>303</v>
      </c>
      <c r="B33" s="549"/>
      <c r="C33" s="515"/>
      <c r="D33" s="515"/>
      <c r="E33" s="515"/>
      <c r="F33" s="515"/>
      <c r="G33" s="515"/>
      <c r="H33" s="515"/>
      <c r="I33" s="515"/>
      <c r="J33" s="515"/>
      <c r="K33" s="515"/>
      <c r="L33" s="515"/>
      <c r="M33" s="515"/>
      <c r="N33" s="515"/>
      <c r="O33" s="515"/>
      <c r="P33" s="515"/>
    </row>
    <row r="34" spans="1:16" ht="12.75" customHeight="1">
      <c r="A34" s="228"/>
      <c r="B34" s="229"/>
      <c r="C34" s="535" t="s">
        <v>50</v>
      </c>
      <c r="D34" s="535"/>
      <c r="E34" s="535"/>
      <c r="F34" s="535"/>
      <c r="G34" s="535"/>
      <c r="H34" s="535"/>
      <c r="I34" s="535"/>
      <c r="J34" s="535"/>
      <c r="K34" s="535"/>
      <c r="L34" s="535"/>
      <c r="M34" s="535"/>
      <c r="N34" s="535"/>
      <c r="O34" s="535"/>
      <c r="P34" s="536"/>
    </row>
    <row r="35" spans="1:16" ht="22.5">
      <c r="A35" s="41">
        <f>A31+1</f>
        <v>18</v>
      </c>
      <c r="B35" s="78" t="s">
        <v>38</v>
      </c>
      <c r="C35" s="227" t="s">
        <v>486</v>
      </c>
      <c r="D35" s="42" t="s">
        <v>333</v>
      </c>
      <c r="E35" s="226">
        <v>13</v>
      </c>
      <c r="F35" s="165"/>
      <c r="G35" s="42"/>
      <c r="H35" s="42"/>
      <c r="I35" s="42"/>
      <c r="J35" s="166"/>
      <c r="K35" s="42"/>
      <c r="L35" s="42"/>
      <c r="M35" s="42"/>
      <c r="N35" s="42"/>
      <c r="O35" s="42"/>
      <c r="P35" s="42"/>
    </row>
    <row r="36" spans="1:16" ht="22.5">
      <c r="A36" s="41">
        <f>A35+1</f>
        <v>19</v>
      </c>
      <c r="B36" s="78" t="s">
        <v>38</v>
      </c>
      <c r="C36" s="227" t="s">
        <v>487</v>
      </c>
      <c r="D36" s="42" t="s">
        <v>333</v>
      </c>
      <c r="E36" s="226">
        <v>5</v>
      </c>
      <c r="F36" s="165"/>
      <c r="G36" s="42"/>
      <c r="H36" s="42"/>
      <c r="I36" s="42"/>
      <c r="J36" s="166"/>
      <c r="K36" s="42"/>
      <c r="L36" s="42"/>
      <c r="M36" s="42"/>
      <c r="N36" s="42"/>
      <c r="O36" s="42"/>
      <c r="P36" s="42"/>
    </row>
    <row r="37" spans="1:16" ht="22.5">
      <c r="A37" s="41">
        <f aca="true" t="shared" si="1" ref="A37:A44">A36+1</f>
        <v>20</v>
      </c>
      <c r="B37" s="78" t="s">
        <v>38</v>
      </c>
      <c r="C37" s="227" t="s">
        <v>488</v>
      </c>
      <c r="D37" s="42" t="s">
        <v>333</v>
      </c>
      <c r="E37" s="226">
        <v>6</v>
      </c>
      <c r="F37" s="165"/>
      <c r="G37" s="42"/>
      <c r="H37" s="42"/>
      <c r="I37" s="42"/>
      <c r="J37" s="166"/>
      <c r="K37" s="42"/>
      <c r="L37" s="42"/>
      <c r="M37" s="42"/>
      <c r="N37" s="42"/>
      <c r="O37" s="42"/>
      <c r="P37" s="42"/>
    </row>
    <row r="38" spans="1:16" ht="22.5">
      <c r="A38" s="41">
        <f t="shared" si="1"/>
        <v>21</v>
      </c>
      <c r="B38" s="78" t="s">
        <v>38</v>
      </c>
      <c r="C38" s="227" t="s">
        <v>489</v>
      </c>
      <c r="D38" s="42" t="s">
        <v>333</v>
      </c>
      <c r="E38" s="226">
        <v>1</v>
      </c>
      <c r="F38" s="165"/>
      <c r="G38" s="42"/>
      <c r="H38" s="42"/>
      <c r="I38" s="42"/>
      <c r="J38" s="166"/>
      <c r="K38" s="42"/>
      <c r="L38" s="42"/>
      <c r="M38" s="42"/>
      <c r="N38" s="42"/>
      <c r="O38" s="42"/>
      <c r="P38" s="42"/>
    </row>
    <row r="39" spans="1:16" ht="22.5">
      <c r="A39" s="41">
        <f t="shared" si="1"/>
        <v>22</v>
      </c>
      <c r="B39" s="78" t="s">
        <v>38</v>
      </c>
      <c r="C39" s="227" t="s">
        <v>490</v>
      </c>
      <c r="D39" s="42" t="s">
        <v>333</v>
      </c>
      <c r="E39" s="226">
        <v>8</v>
      </c>
      <c r="F39" s="165"/>
      <c r="G39" s="42"/>
      <c r="H39" s="42"/>
      <c r="I39" s="42"/>
      <c r="J39" s="166"/>
      <c r="K39" s="42"/>
      <c r="L39" s="42"/>
      <c r="M39" s="42"/>
      <c r="N39" s="42"/>
      <c r="O39" s="42"/>
      <c r="P39" s="42"/>
    </row>
    <row r="40" spans="1:16" ht="22.5">
      <c r="A40" s="41">
        <f t="shared" si="1"/>
        <v>23</v>
      </c>
      <c r="B40" s="78" t="s">
        <v>38</v>
      </c>
      <c r="C40" s="227" t="s">
        <v>491</v>
      </c>
      <c r="D40" s="42" t="s">
        <v>333</v>
      </c>
      <c r="E40" s="226">
        <v>4</v>
      </c>
      <c r="F40" s="165"/>
      <c r="G40" s="42"/>
      <c r="H40" s="42"/>
      <c r="I40" s="42"/>
      <c r="J40" s="166"/>
      <c r="K40" s="42"/>
      <c r="L40" s="42"/>
      <c r="M40" s="42"/>
      <c r="N40" s="42"/>
      <c r="O40" s="42"/>
      <c r="P40" s="42"/>
    </row>
    <row r="41" spans="1:16" ht="33.75">
      <c r="A41" s="41">
        <f t="shared" si="1"/>
        <v>24</v>
      </c>
      <c r="B41" s="78" t="s">
        <v>249</v>
      </c>
      <c r="C41" s="207" t="s">
        <v>492</v>
      </c>
      <c r="D41" s="42" t="s">
        <v>333</v>
      </c>
      <c r="E41" s="226">
        <v>1</v>
      </c>
      <c r="F41" s="165"/>
      <c r="G41" s="42"/>
      <c r="H41" s="42"/>
      <c r="I41" s="42"/>
      <c r="J41" s="166"/>
      <c r="K41" s="42"/>
      <c r="L41" s="42"/>
      <c r="M41" s="42"/>
      <c r="N41" s="42"/>
      <c r="O41" s="42"/>
      <c r="P41" s="42"/>
    </row>
    <row r="42" spans="1:16" ht="45">
      <c r="A42" s="41">
        <f t="shared" si="1"/>
        <v>25</v>
      </c>
      <c r="B42" s="78" t="s">
        <v>38</v>
      </c>
      <c r="C42" s="207" t="s">
        <v>493</v>
      </c>
      <c r="D42" s="42" t="s">
        <v>333</v>
      </c>
      <c r="E42" s="226">
        <v>2</v>
      </c>
      <c r="F42" s="165"/>
      <c r="G42" s="42"/>
      <c r="H42" s="42"/>
      <c r="I42" s="42"/>
      <c r="J42" s="166"/>
      <c r="K42" s="42"/>
      <c r="L42" s="42"/>
      <c r="M42" s="42"/>
      <c r="N42" s="42"/>
      <c r="O42" s="42"/>
      <c r="P42" s="42"/>
    </row>
    <row r="43" spans="1:16" ht="11.25">
      <c r="A43" s="41">
        <f t="shared" si="1"/>
        <v>26</v>
      </c>
      <c r="B43" s="78" t="s">
        <v>308</v>
      </c>
      <c r="C43" s="207" t="s">
        <v>494</v>
      </c>
      <c r="D43" s="42" t="s">
        <v>334</v>
      </c>
      <c r="E43" s="226">
        <v>19</v>
      </c>
      <c r="F43" s="165"/>
      <c r="G43" s="42"/>
      <c r="H43" s="42"/>
      <c r="I43" s="42"/>
      <c r="J43" s="166"/>
      <c r="K43" s="42"/>
      <c r="L43" s="42"/>
      <c r="M43" s="42"/>
      <c r="N43" s="42"/>
      <c r="O43" s="42"/>
      <c r="P43" s="42"/>
    </row>
    <row r="44" spans="1:16" ht="22.5">
      <c r="A44" s="41">
        <f t="shared" si="1"/>
        <v>27</v>
      </c>
      <c r="B44" s="78" t="s">
        <v>249</v>
      </c>
      <c r="C44" s="207" t="s">
        <v>495</v>
      </c>
      <c r="D44" s="42" t="s">
        <v>334</v>
      </c>
      <c r="E44" s="226">
        <v>195</v>
      </c>
      <c r="F44" s="165"/>
      <c r="G44" s="42"/>
      <c r="H44" s="42"/>
      <c r="I44" s="42"/>
      <c r="J44" s="166"/>
      <c r="K44" s="42"/>
      <c r="L44" s="42"/>
      <c r="M44" s="42"/>
      <c r="N44" s="42"/>
      <c r="O44" s="42"/>
      <c r="P44" s="42"/>
    </row>
    <row r="45" spans="1:16" s="61" customFormat="1" ht="12.75" customHeight="1">
      <c r="A45" s="515" t="s">
        <v>272</v>
      </c>
      <c r="B45" s="515"/>
      <c r="C45" s="521" t="str">
        <f>A33</f>
        <v>KOMUNIKĀCIJU PĀRBŪVE</v>
      </c>
      <c r="D45" s="521"/>
      <c r="E45" s="521"/>
      <c r="F45" s="521"/>
      <c r="G45" s="521"/>
      <c r="H45" s="521"/>
      <c r="I45" s="521"/>
      <c r="J45" s="521"/>
      <c r="K45" s="521"/>
      <c r="L45" s="75"/>
      <c r="M45" s="75"/>
      <c r="N45" s="75"/>
      <c r="O45" s="75"/>
      <c r="P45" s="75"/>
    </row>
    <row r="46" spans="1:16" ht="12.75" customHeight="1">
      <c r="A46" s="537" t="s">
        <v>304</v>
      </c>
      <c r="B46" s="522"/>
      <c r="C46" s="522"/>
      <c r="D46" s="522"/>
      <c r="E46" s="522"/>
      <c r="F46" s="522"/>
      <c r="G46" s="522"/>
      <c r="H46" s="522"/>
      <c r="I46" s="522"/>
      <c r="J46" s="522"/>
      <c r="K46" s="522"/>
      <c r="L46" s="522"/>
      <c r="M46" s="522"/>
      <c r="N46" s="522"/>
      <c r="O46" s="522"/>
      <c r="P46" s="523"/>
    </row>
    <row r="47" spans="1:16" ht="11.25">
      <c r="A47" s="41">
        <f>A44+1</f>
        <v>28</v>
      </c>
      <c r="B47" s="78" t="s">
        <v>294</v>
      </c>
      <c r="C47" s="207" t="s">
        <v>241</v>
      </c>
      <c r="D47" s="42" t="s">
        <v>477</v>
      </c>
      <c r="E47" s="226">
        <v>2263</v>
      </c>
      <c r="F47" s="165"/>
      <c r="G47" s="42"/>
      <c r="H47" s="42"/>
      <c r="I47" s="42"/>
      <c r="J47" s="166"/>
      <c r="K47" s="42"/>
      <c r="L47" s="42"/>
      <c r="M47" s="42"/>
      <c r="N47" s="42"/>
      <c r="O47" s="42"/>
      <c r="P47" s="42"/>
    </row>
    <row r="48" spans="1:16" ht="33.75">
      <c r="A48" s="41">
        <f>A47+1</f>
        <v>29</v>
      </c>
      <c r="B48" s="78" t="s">
        <v>294</v>
      </c>
      <c r="C48" s="207" t="s">
        <v>242</v>
      </c>
      <c r="D48" s="42" t="s">
        <v>477</v>
      </c>
      <c r="E48" s="226">
        <v>5281</v>
      </c>
      <c r="F48" s="165"/>
      <c r="G48" s="42"/>
      <c r="H48" s="42"/>
      <c r="I48" s="42"/>
      <c r="J48" s="166"/>
      <c r="K48" s="42"/>
      <c r="L48" s="42"/>
      <c r="M48" s="42"/>
      <c r="N48" s="42"/>
      <c r="O48" s="42"/>
      <c r="P48" s="42"/>
    </row>
    <row r="49" spans="1:16" ht="22.5">
      <c r="A49" s="41">
        <f>A48+1</f>
        <v>30</v>
      </c>
      <c r="B49" s="78" t="s">
        <v>39</v>
      </c>
      <c r="C49" s="207" t="s">
        <v>370</v>
      </c>
      <c r="D49" s="42" t="s">
        <v>298</v>
      </c>
      <c r="E49" s="226">
        <v>360</v>
      </c>
      <c r="F49" s="165"/>
      <c r="G49" s="42"/>
      <c r="H49" s="42"/>
      <c r="I49" s="42"/>
      <c r="J49" s="166"/>
      <c r="K49" s="42"/>
      <c r="L49" s="42"/>
      <c r="M49" s="42"/>
      <c r="N49" s="42"/>
      <c r="O49" s="42"/>
      <c r="P49" s="42"/>
    </row>
    <row r="50" spans="1:16" s="61" customFormat="1" ht="12.75" customHeight="1">
      <c r="A50" s="537" t="s">
        <v>272</v>
      </c>
      <c r="B50" s="523"/>
      <c r="C50" s="538" t="str">
        <f>A46</f>
        <v>ZEMES DARBI</v>
      </c>
      <c r="D50" s="539"/>
      <c r="E50" s="539"/>
      <c r="F50" s="539"/>
      <c r="G50" s="539"/>
      <c r="H50" s="539"/>
      <c r="I50" s="539"/>
      <c r="J50" s="539"/>
      <c r="K50" s="540"/>
      <c r="L50" s="75"/>
      <c r="M50" s="75"/>
      <c r="N50" s="75"/>
      <c r="O50" s="75"/>
      <c r="P50" s="75"/>
    </row>
    <row r="51" spans="1:16" ht="12.75" customHeight="1">
      <c r="A51" s="230"/>
      <c r="B51" s="231"/>
      <c r="C51" s="532" t="s">
        <v>335</v>
      </c>
      <c r="D51" s="532"/>
      <c r="E51" s="532"/>
      <c r="F51" s="532"/>
      <c r="G51" s="532"/>
      <c r="H51" s="532"/>
      <c r="I51" s="532"/>
      <c r="J51" s="532"/>
      <c r="K51" s="532"/>
      <c r="L51" s="532"/>
      <c r="M51" s="532"/>
      <c r="N51" s="532"/>
      <c r="O51" s="532"/>
      <c r="P51" s="533"/>
    </row>
    <row r="52" spans="1:16" ht="12.75" customHeight="1">
      <c r="A52" s="232"/>
      <c r="B52" s="233"/>
      <c r="C52" s="530" t="s">
        <v>496</v>
      </c>
      <c r="D52" s="530"/>
      <c r="E52" s="530"/>
      <c r="F52" s="530"/>
      <c r="G52" s="530"/>
      <c r="H52" s="530"/>
      <c r="I52" s="530"/>
      <c r="J52" s="530"/>
      <c r="K52" s="530"/>
      <c r="L52" s="530"/>
      <c r="M52" s="530"/>
      <c r="N52" s="530"/>
      <c r="O52" s="530"/>
      <c r="P52" s="531"/>
    </row>
    <row r="53" spans="1:16" ht="22.5">
      <c r="A53" s="41">
        <f>A49+1</f>
        <v>31</v>
      </c>
      <c r="B53" s="78" t="s">
        <v>39</v>
      </c>
      <c r="C53" s="227" t="s">
        <v>497</v>
      </c>
      <c r="D53" s="42" t="s">
        <v>436</v>
      </c>
      <c r="E53" s="226">
        <v>2016</v>
      </c>
      <c r="F53" s="165"/>
      <c r="G53" s="42"/>
      <c r="H53" s="42"/>
      <c r="I53" s="42"/>
      <c r="J53" s="166"/>
      <c r="K53" s="42"/>
      <c r="L53" s="42"/>
      <c r="M53" s="42"/>
      <c r="N53" s="42"/>
      <c r="O53" s="42"/>
      <c r="P53" s="42"/>
    </row>
    <row r="54" spans="1:16" ht="22.5">
      <c r="A54" s="41">
        <f>A53+1</f>
        <v>32</v>
      </c>
      <c r="B54" s="78" t="s">
        <v>39</v>
      </c>
      <c r="C54" s="227" t="s">
        <v>372</v>
      </c>
      <c r="D54" s="42" t="s">
        <v>333</v>
      </c>
      <c r="E54" s="226">
        <v>1266</v>
      </c>
      <c r="F54" s="165"/>
      <c r="G54" s="42"/>
      <c r="H54" s="42"/>
      <c r="I54" s="42"/>
      <c r="J54" s="166"/>
      <c r="K54" s="42"/>
      <c r="L54" s="42"/>
      <c r="M54" s="42"/>
      <c r="N54" s="42"/>
      <c r="O54" s="42"/>
      <c r="P54" s="42"/>
    </row>
    <row r="55" spans="1:16" ht="22.5">
      <c r="A55" s="41">
        <f aca="true" t="shared" si="2" ref="A55:A65">A54+1</f>
        <v>33</v>
      </c>
      <c r="B55" s="78" t="s">
        <v>39</v>
      </c>
      <c r="C55" s="227" t="s">
        <v>498</v>
      </c>
      <c r="D55" s="42" t="s">
        <v>333</v>
      </c>
      <c r="E55" s="226">
        <v>34</v>
      </c>
      <c r="F55" s="165"/>
      <c r="G55" s="42"/>
      <c r="H55" s="42"/>
      <c r="I55" s="42"/>
      <c r="J55" s="166"/>
      <c r="K55" s="42"/>
      <c r="L55" s="42"/>
      <c r="M55" s="42"/>
      <c r="N55" s="42"/>
      <c r="O55" s="42"/>
      <c r="P55" s="42"/>
    </row>
    <row r="56" spans="1:16" ht="22.5">
      <c r="A56" s="41">
        <f t="shared" si="2"/>
        <v>34</v>
      </c>
      <c r="B56" s="78" t="s">
        <v>39</v>
      </c>
      <c r="C56" s="227" t="s">
        <v>499</v>
      </c>
      <c r="D56" s="42" t="s">
        <v>436</v>
      </c>
      <c r="E56" s="226">
        <v>1003</v>
      </c>
      <c r="F56" s="165"/>
      <c r="G56" s="42"/>
      <c r="H56" s="42"/>
      <c r="I56" s="42"/>
      <c r="J56" s="166"/>
      <c r="K56" s="42"/>
      <c r="L56" s="42"/>
      <c r="M56" s="42"/>
      <c r="N56" s="42"/>
      <c r="O56" s="42"/>
      <c r="P56" s="42"/>
    </row>
    <row r="57" spans="1:16" ht="22.5">
      <c r="A57" s="41">
        <f t="shared" si="2"/>
        <v>35</v>
      </c>
      <c r="B57" s="78" t="s">
        <v>39</v>
      </c>
      <c r="C57" s="227" t="s">
        <v>347</v>
      </c>
      <c r="D57" s="42" t="s">
        <v>436</v>
      </c>
      <c r="E57" s="226">
        <v>1196</v>
      </c>
      <c r="F57" s="165"/>
      <c r="G57" s="42"/>
      <c r="H57" s="42"/>
      <c r="I57" s="42"/>
      <c r="J57" s="166"/>
      <c r="K57" s="42"/>
      <c r="L57" s="42"/>
      <c r="M57" s="42"/>
      <c r="N57" s="42"/>
      <c r="O57" s="42"/>
      <c r="P57" s="42"/>
    </row>
    <row r="58" spans="1:16" ht="12.75">
      <c r="A58" s="41">
        <f t="shared" si="2"/>
        <v>36</v>
      </c>
      <c r="B58" s="78" t="s">
        <v>39</v>
      </c>
      <c r="C58" s="227" t="s">
        <v>500</v>
      </c>
      <c r="D58" s="42" t="s">
        <v>436</v>
      </c>
      <c r="E58" s="226">
        <v>411</v>
      </c>
      <c r="F58" s="165"/>
      <c r="G58" s="42"/>
      <c r="H58" s="42"/>
      <c r="I58" s="42"/>
      <c r="J58" s="166"/>
      <c r="K58" s="42"/>
      <c r="L58" s="42"/>
      <c r="M58" s="42"/>
      <c r="N58" s="42"/>
      <c r="O58" s="42"/>
      <c r="P58" s="42"/>
    </row>
    <row r="59" spans="1:16" ht="23.25" customHeight="1">
      <c r="A59" s="41">
        <f t="shared" si="2"/>
        <v>37</v>
      </c>
      <c r="B59" s="78" t="s">
        <v>39</v>
      </c>
      <c r="C59" s="227" t="s">
        <v>501</v>
      </c>
      <c r="D59" s="42" t="s">
        <v>436</v>
      </c>
      <c r="E59" s="226">
        <v>453</v>
      </c>
      <c r="F59" s="165"/>
      <c r="G59" s="42"/>
      <c r="H59" s="42"/>
      <c r="I59" s="42"/>
      <c r="J59" s="166"/>
      <c r="K59" s="42"/>
      <c r="L59" s="42"/>
      <c r="M59" s="42"/>
      <c r="N59" s="42"/>
      <c r="O59" s="42"/>
      <c r="P59" s="42"/>
    </row>
    <row r="60" spans="1:16" ht="22.5">
      <c r="A60" s="41">
        <f t="shared" si="2"/>
        <v>38</v>
      </c>
      <c r="B60" s="78" t="s">
        <v>39</v>
      </c>
      <c r="C60" s="227" t="s">
        <v>502</v>
      </c>
      <c r="D60" s="42" t="s">
        <v>436</v>
      </c>
      <c r="E60" s="226">
        <v>35</v>
      </c>
      <c r="F60" s="165"/>
      <c r="G60" s="42"/>
      <c r="H60" s="42"/>
      <c r="I60" s="42"/>
      <c r="J60" s="166"/>
      <c r="K60" s="42"/>
      <c r="L60" s="42"/>
      <c r="M60" s="42"/>
      <c r="N60" s="42"/>
      <c r="O60" s="42"/>
      <c r="P60" s="42"/>
    </row>
    <row r="61" spans="1:16" ht="12.75">
      <c r="A61" s="41">
        <f t="shared" si="2"/>
        <v>39</v>
      </c>
      <c r="B61" s="78" t="s">
        <v>39</v>
      </c>
      <c r="C61" s="227" t="s">
        <v>503</v>
      </c>
      <c r="D61" s="42" t="s">
        <v>436</v>
      </c>
      <c r="E61" s="226">
        <v>293</v>
      </c>
      <c r="F61" s="165"/>
      <c r="G61" s="42"/>
      <c r="H61" s="42"/>
      <c r="I61" s="42"/>
      <c r="J61" s="166"/>
      <c r="K61" s="42"/>
      <c r="L61" s="42"/>
      <c r="M61" s="42"/>
      <c r="N61" s="42"/>
      <c r="O61" s="42"/>
      <c r="P61" s="42"/>
    </row>
    <row r="62" spans="1:16" ht="12.75">
      <c r="A62" s="41">
        <f t="shared" si="2"/>
        <v>40</v>
      </c>
      <c r="B62" s="78" t="s">
        <v>39</v>
      </c>
      <c r="C62" s="227" t="s">
        <v>374</v>
      </c>
      <c r="D62" s="42" t="s">
        <v>436</v>
      </c>
      <c r="E62" s="226">
        <v>6707</v>
      </c>
      <c r="F62" s="165"/>
      <c r="G62" s="42"/>
      <c r="H62" s="42"/>
      <c r="I62" s="42"/>
      <c r="J62" s="166"/>
      <c r="K62" s="42"/>
      <c r="L62" s="42"/>
      <c r="M62" s="42"/>
      <c r="N62" s="42"/>
      <c r="O62" s="42"/>
      <c r="P62" s="42"/>
    </row>
    <row r="63" spans="1:16" ht="12.75">
      <c r="A63" s="41">
        <f t="shared" si="2"/>
        <v>41</v>
      </c>
      <c r="B63" s="78" t="s">
        <v>39</v>
      </c>
      <c r="C63" s="227" t="s">
        <v>375</v>
      </c>
      <c r="D63" s="42" t="s">
        <v>436</v>
      </c>
      <c r="E63" s="226">
        <v>6707</v>
      </c>
      <c r="F63" s="165"/>
      <c r="G63" s="42"/>
      <c r="H63" s="42"/>
      <c r="I63" s="42"/>
      <c r="J63" s="166"/>
      <c r="K63" s="42"/>
      <c r="L63" s="42"/>
      <c r="M63" s="42"/>
      <c r="N63" s="42"/>
      <c r="O63" s="42"/>
      <c r="P63" s="42"/>
    </row>
    <row r="64" spans="1:16" ht="11.25">
      <c r="A64" s="41">
        <f t="shared" si="2"/>
        <v>42</v>
      </c>
      <c r="B64" s="78" t="s">
        <v>39</v>
      </c>
      <c r="C64" s="227" t="s">
        <v>226</v>
      </c>
      <c r="D64" s="42" t="s">
        <v>298</v>
      </c>
      <c r="E64" s="226">
        <v>2430</v>
      </c>
      <c r="F64" s="165"/>
      <c r="G64" s="42"/>
      <c r="H64" s="42"/>
      <c r="I64" s="42"/>
      <c r="J64" s="166"/>
      <c r="K64" s="42"/>
      <c r="L64" s="42"/>
      <c r="M64" s="42"/>
      <c r="N64" s="42"/>
      <c r="O64" s="42"/>
      <c r="P64" s="42"/>
    </row>
    <row r="65" spans="1:16" ht="11.25">
      <c r="A65" s="41">
        <f t="shared" si="2"/>
        <v>43</v>
      </c>
      <c r="B65" s="78" t="s">
        <v>294</v>
      </c>
      <c r="C65" s="227" t="s">
        <v>451</v>
      </c>
      <c r="D65" s="42" t="s">
        <v>298</v>
      </c>
      <c r="E65" s="226">
        <v>4966</v>
      </c>
      <c r="F65" s="165"/>
      <c r="G65" s="42"/>
      <c r="H65" s="42"/>
      <c r="I65" s="42"/>
      <c r="J65" s="166"/>
      <c r="K65" s="42"/>
      <c r="L65" s="42"/>
      <c r="M65" s="42"/>
      <c r="N65" s="42"/>
      <c r="O65" s="42"/>
      <c r="P65" s="42"/>
    </row>
    <row r="66" spans="1:16" ht="11.25">
      <c r="A66" s="232"/>
      <c r="B66" s="234"/>
      <c r="C66" s="534" t="s">
        <v>0</v>
      </c>
      <c r="D66" s="534"/>
      <c r="E66" s="534"/>
      <c r="F66" s="534"/>
      <c r="G66" s="534"/>
      <c r="H66" s="534"/>
      <c r="I66" s="534"/>
      <c r="J66" s="534"/>
      <c r="K66" s="534"/>
      <c r="L66" s="534"/>
      <c r="M66" s="534"/>
      <c r="N66" s="534"/>
      <c r="O66" s="534"/>
      <c r="P66" s="534"/>
    </row>
    <row r="67" spans="1:16" ht="22.5">
      <c r="A67" s="41">
        <f>A65+1</f>
        <v>44</v>
      </c>
      <c r="B67" s="78" t="s">
        <v>39</v>
      </c>
      <c r="C67" s="227" t="s">
        <v>504</v>
      </c>
      <c r="D67" s="42" t="s">
        <v>436</v>
      </c>
      <c r="E67" s="226">
        <v>47</v>
      </c>
      <c r="F67" s="165"/>
      <c r="G67" s="42"/>
      <c r="H67" s="42"/>
      <c r="I67" s="42"/>
      <c r="J67" s="166"/>
      <c r="K67" s="42"/>
      <c r="L67" s="42"/>
      <c r="M67" s="42"/>
      <c r="N67" s="42"/>
      <c r="O67" s="42"/>
      <c r="P67" s="42"/>
    </row>
    <row r="68" spans="1:16" ht="22.5">
      <c r="A68" s="41">
        <f>A67+1</f>
        <v>45</v>
      </c>
      <c r="B68" s="78" t="s">
        <v>39</v>
      </c>
      <c r="C68" s="227" t="s">
        <v>505</v>
      </c>
      <c r="D68" s="42" t="s">
        <v>436</v>
      </c>
      <c r="E68" s="226">
        <v>128.5</v>
      </c>
      <c r="F68" s="165"/>
      <c r="G68" s="42"/>
      <c r="H68" s="42"/>
      <c r="I68" s="42"/>
      <c r="J68" s="166"/>
      <c r="K68" s="42"/>
      <c r="L68" s="42"/>
      <c r="M68" s="42"/>
      <c r="N68" s="42"/>
      <c r="O68" s="42"/>
      <c r="P68" s="42"/>
    </row>
    <row r="69" spans="1:16" ht="12.75">
      <c r="A69" s="41">
        <f aca="true" t="shared" si="3" ref="A69:A75">A68+1</f>
        <v>46</v>
      </c>
      <c r="B69" s="78" t="s">
        <v>39</v>
      </c>
      <c r="C69" s="227" t="s">
        <v>506</v>
      </c>
      <c r="D69" s="42" t="s">
        <v>436</v>
      </c>
      <c r="E69" s="226">
        <v>10</v>
      </c>
      <c r="F69" s="165"/>
      <c r="G69" s="42"/>
      <c r="H69" s="42"/>
      <c r="I69" s="42"/>
      <c r="J69" s="166"/>
      <c r="K69" s="42"/>
      <c r="L69" s="42"/>
      <c r="M69" s="42"/>
      <c r="N69" s="42"/>
      <c r="O69" s="42"/>
      <c r="P69" s="42"/>
    </row>
    <row r="70" spans="1:16" ht="12.75">
      <c r="A70" s="41">
        <f t="shared" si="3"/>
        <v>47</v>
      </c>
      <c r="B70" s="78" t="s">
        <v>39</v>
      </c>
      <c r="C70" s="227" t="s">
        <v>507</v>
      </c>
      <c r="D70" s="42" t="s">
        <v>436</v>
      </c>
      <c r="E70" s="226">
        <v>9</v>
      </c>
      <c r="F70" s="165"/>
      <c r="G70" s="42"/>
      <c r="H70" s="42"/>
      <c r="I70" s="42"/>
      <c r="J70" s="166"/>
      <c r="K70" s="42"/>
      <c r="L70" s="42"/>
      <c r="M70" s="42"/>
      <c r="N70" s="42"/>
      <c r="O70" s="42"/>
      <c r="P70" s="42"/>
    </row>
    <row r="71" spans="1:16" ht="22.5">
      <c r="A71" s="41">
        <f t="shared" si="3"/>
        <v>48</v>
      </c>
      <c r="B71" s="78" t="s">
        <v>39</v>
      </c>
      <c r="C71" s="227" t="s">
        <v>508</v>
      </c>
      <c r="D71" s="42" t="s">
        <v>333</v>
      </c>
      <c r="E71" s="226">
        <v>168</v>
      </c>
      <c r="F71" s="165"/>
      <c r="G71" s="42"/>
      <c r="H71" s="42"/>
      <c r="I71" s="42"/>
      <c r="J71" s="166"/>
      <c r="K71" s="42"/>
      <c r="L71" s="42"/>
      <c r="M71" s="42"/>
      <c r="N71" s="42"/>
      <c r="O71" s="42"/>
      <c r="P71" s="42"/>
    </row>
    <row r="72" spans="1:16" ht="12.75">
      <c r="A72" s="41">
        <f t="shared" si="3"/>
        <v>49</v>
      </c>
      <c r="B72" s="78" t="s">
        <v>39</v>
      </c>
      <c r="C72" s="227" t="s">
        <v>374</v>
      </c>
      <c r="D72" s="42" t="s">
        <v>436</v>
      </c>
      <c r="E72" s="226">
        <v>362.5</v>
      </c>
      <c r="F72" s="165"/>
      <c r="G72" s="42"/>
      <c r="H72" s="42"/>
      <c r="I72" s="42"/>
      <c r="J72" s="166"/>
      <c r="K72" s="42"/>
      <c r="L72" s="42"/>
      <c r="M72" s="42"/>
      <c r="N72" s="42"/>
      <c r="O72" s="42"/>
      <c r="P72" s="42"/>
    </row>
    <row r="73" spans="1:16" ht="22.5">
      <c r="A73" s="41">
        <f t="shared" si="3"/>
        <v>50</v>
      </c>
      <c r="B73" s="78" t="s">
        <v>39</v>
      </c>
      <c r="C73" s="227" t="s">
        <v>509</v>
      </c>
      <c r="D73" s="42" t="s">
        <v>436</v>
      </c>
      <c r="E73" s="226">
        <v>362.5</v>
      </c>
      <c r="F73" s="165"/>
      <c r="G73" s="42"/>
      <c r="H73" s="42"/>
      <c r="I73" s="42"/>
      <c r="J73" s="166"/>
      <c r="K73" s="42"/>
      <c r="L73" s="42"/>
      <c r="M73" s="42"/>
      <c r="N73" s="42"/>
      <c r="O73" s="42"/>
      <c r="P73" s="42"/>
    </row>
    <row r="74" spans="1:16" ht="11.25">
      <c r="A74" s="41">
        <f t="shared" si="3"/>
        <v>51</v>
      </c>
      <c r="B74" s="78" t="s">
        <v>39</v>
      </c>
      <c r="C74" s="227" t="s">
        <v>226</v>
      </c>
      <c r="D74" s="42" t="s">
        <v>298</v>
      </c>
      <c r="E74" s="226">
        <v>126</v>
      </c>
      <c r="F74" s="165"/>
      <c r="G74" s="42"/>
      <c r="H74" s="42"/>
      <c r="I74" s="42"/>
      <c r="J74" s="166"/>
      <c r="K74" s="42"/>
      <c r="L74" s="42"/>
      <c r="M74" s="42"/>
      <c r="N74" s="42"/>
      <c r="O74" s="42"/>
      <c r="P74" s="42"/>
    </row>
    <row r="75" spans="1:16" ht="15" customHeight="1">
      <c r="A75" s="41">
        <f t="shared" si="3"/>
        <v>52</v>
      </c>
      <c r="B75" s="78" t="s">
        <v>294</v>
      </c>
      <c r="C75" s="227" t="s">
        <v>451</v>
      </c>
      <c r="D75" s="42" t="s">
        <v>441</v>
      </c>
      <c r="E75" s="226">
        <v>354.5</v>
      </c>
      <c r="F75" s="165"/>
      <c r="G75" s="42"/>
      <c r="H75" s="42"/>
      <c r="I75" s="42"/>
      <c r="J75" s="166"/>
      <c r="K75" s="42"/>
      <c r="L75" s="42"/>
      <c r="M75" s="42"/>
      <c r="N75" s="42"/>
      <c r="O75" s="42"/>
      <c r="P75" s="42"/>
    </row>
    <row r="76" spans="1:17" ht="11.25" customHeight="1">
      <c r="A76" s="232"/>
      <c r="B76" s="234"/>
      <c r="C76" s="534" t="s">
        <v>238</v>
      </c>
      <c r="D76" s="534"/>
      <c r="E76" s="534"/>
      <c r="F76" s="534"/>
      <c r="G76" s="534"/>
      <c r="H76" s="534"/>
      <c r="I76" s="534"/>
      <c r="J76" s="534"/>
      <c r="K76" s="534"/>
      <c r="L76" s="534"/>
      <c r="M76" s="534"/>
      <c r="N76" s="534"/>
      <c r="O76" s="534"/>
      <c r="P76" s="534"/>
      <c r="Q76" s="235"/>
    </row>
    <row r="77" spans="1:16" ht="22.5">
      <c r="A77" s="41">
        <f>A75+1</f>
        <v>53</v>
      </c>
      <c r="B77" s="78" t="s">
        <v>39</v>
      </c>
      <c r="C77" s="227" t="s">
        <v>510</v>
      </c>
      <c r="D77" s="42" t="s">
        <v>292</v>
      </c>
      <c r="E77" s="226">
        <v>5750</v>
      </c>
      <c r="F77" s="165"/>
      <c r="G77" s="42"/>
      <c r="H77" s="42"/>
      <c r="I77" s="42"/>
      <c r="J77" s="166"/>
      <c r="K77" s="42"/>
      <c r="L77" s="42"/>
      <c r="M77" s="42"/>
      <c r="N77" s="42"/>
      <c r="O77" s="42"/>
      <c r="P77" s="42"/>
    </row>
    <row r="78" spans="1:16" ht="11.25">
      <c r="A78" s="41">
        <f aca="true" t="shared" si="4" ref="A78:A83">A77+1</f>
        <v>54</v>
      </c>
      <c r="B78" s="78" t="s">
        <v>39</v>
      </c>
      <c r="C78" s="227" t="s">
        <v>374</v>
      </c>
      <c r="D78" s="42" t="s">
        <v>292</v>
      </c>
      <c r="E78" s="226">
        <v>5750</v>
      </c>
      <c r="F78" s="165"/>
      <c r="G78" s="42"/>
      <c r="H78" s="42"/>
      <c r="I78" s="42"/>
      <c r="J78" s="166"/>
      <c r="K78" s="42"/>
      <c r="L78" s="42"/>
      <c r="M78" s="42"/>
      <c r="N78" s="42"/>
      <c r="O78" s="42"/>
      <c r="P78" s="42"/>
    </row>
    <row r="79" spans="1:16" ht="22.5">
      <c r="A79" s="41">
        <f t="shared" si="4"/>
        <v>55</v>
      </c>
      <c r="B79" s="78" t="s">
        <v>39</v>
      </c>
      <c r="C79" s="227" t="s">
        <v>511</v>
      </c>
      <c r="D79" s="42" t="s">
        <v>436</v>
      </c>
      <c r="E79" s="226">
        <v>6032</v>
      </c>
      <c r="F79" s="165"/>
      <c r="G79" s="42"/>
      <c r="H79" s="42"/>
      <c r="I79" s="42"/>
      <c r="J79" s="166"/>
      <c r="K79" s="42"/>
      <c r="L79" s="42"/>
      <c r="M79" s="42"/>
      <c r="N79" s="42"/>
      <c r="O79" s="42"/>
      <c r="P79" s="42"/>
    </row>
    <row r="80" spans="1:16" ht="22.5">
      <c r="A80" s="41">
        <f t="shared" si="4"/>
        <v>56</v>
      </c>
      <c r="B80" s="78" t="s">
        <v>39</v>
      </c>
      <c r="C80" s="227" t="s">
        <v>446</v>
      </c>
      <c r="D80" s="42" t="s">
        <v>436</v>
      </c>
      <c r="E80" s="226">
        <v>6470</v>
      </c>
      <c r="F80" s="165"/>
      <c r="G80" s="42"/>
      <c r="H80" s="42"/>
      <c r="I80" s="42"/>
      <c r="J80" s="166"/>
      <c r="K80" s="42"/>
      <c r="L80" s="42"/>
      <c r="M80" s="42"/>
      <c r="N80" s="42"/>
      <c r="O80" s="42"/>
      <c r="P80" s="42"/>
    </row>
    <row r="81" spans="1:16" ht="12.75">
      <c r="A81" s="41">
        <f t="shared" si="4"/>
        <v>57</v>
      </c>
      <c r="B81" s="78" t="s">
        <v>39</v>
      </c>
      <c r="C81" s="227" t="s">
        <v>377</v>
      </c>
      <c r="D81" s="42" t="s">
        <v>436</v>
      </c>
      <c r="E81" s="226">
        <v>6985</v>
      </c>
      <c r="F81" s="165"/>
      <c r="G81" s="42"/>
      <c r="H81" s="42"/>
      <c r="I81" s="42"/>
      <c r="J81" s="166"/>
      <c r="K81" s="42"/>
      <c r="L81" s="42"/>
      <c r="M81" s="42"/>
      <c r="N81" s="42"/>
      <c r="O81" s="42"/>
      <c r="P81" s="42"/>
    </row>
    <row r="82" spans="1:16" ht="11.25">
      <c r="A82" s="41">
        <f t="shared" si="4"/>
        <v>58</v>
      </c>
      <c r="B82" s="78" t="s">
        <v>39</v>
      </c>
      <c r="C82" s="227" t="s">
        <v>442</v>
      </c>
      <c r="D82" s="42" t="s">
        <v>441</v>
      </c>
      <c r="E82" s="226">
        <v>3840</v>
      </c>
      <c r="F82" s="165"/>
      <c r="G82" s="42"/>
      <c r="H82" s="42"/>
      <c r="I82" s="42"/>
      <c r="J82" s="166"/>
      <c r="K82" s="42"/>
      <c r="L82" s="42"/>
      <c r="M82" s="42"/>
      <c r="N82" s="42"/>
      <c r="O82" s="42"/>
      <c r="P82" s="42"/>
    </row>
    <row r="83" spans="1:16" ht="11.25">
      <c r="A83" s="41">
        <f t="shared" si="4"/>
        <v>59</v>
      </c>
      <c r="B83" s="78" t="s">
        <v>294</v>
      </c>
      <c r="C83" s="227" t="s">
        <v>451</v>
      </c>
      <c r="D83" s="42" t="s">
        <v>441</v>
      </c>
      <c r="E83" s="226">
        <v>7245</v>
      </c>
      <c r="F83" s="165"/>
      <c r="G83" s="42"/>
      <c r="H83" s="42"/>
      <c r="I83" s="42"/>
      <c r="J83" s="166"/>
      <c r="K83" s="42"/>
      <c r="L83" s="42"/>
      <c r="M83" s="42"/>
      <c r="N83" s="42"/>
      <c r="O83" s="42"/>
      <c r="P83" s="42"/>
    </row>
    <row r="84" spans="1:16" ht="12.75" customHeight="1">
      <c r="A84" s="232"/>
      <c r="B84" s="234"/>
      <c r="C84" s="530" t="s">
        <v>512</v>
      </c>
      <c r="D84" s="530"/>
      <c r="E84" s="530"/>
      <c r="F84" s="530"/>
      <c r="G84" s="530"/>
      <c r="H84" s="530"/>
      <c r="I84" s="530"/>
      <c r="J84" s="530"/>
      <c r="K84" s="530"/>
      <c r="L84" s="530"/>
      <c r="M84" s="530"/>
      <c r="N84" s="530"/>
      <c r="O84" s="530"/>
      <c r="P84" s="531"/>
    </row>
    <row r="85" spans="1:16" ht="22.5">
      <c r="A85" s="41">
        <f>A83+1</f>
        <v>60</v>
      </c>
      <c r="B85" s="78" t="s">
        <v>39</v>
      </c>
      <c r="C85" s="227" t="s">
        <v>513</v>
      </c>
      <c r="D85" s="42" t="s">
        <v>436</v>
      </c>
      <c r="E85" s="226">
        <v>524</v>
      </c>
      <c r="F85" s="165"/>
      <c r="G85" s="42"/>
      <c r="H85" s="42"/>
      <c r="I85" s="42"/>
      <c r="J85" s="166"/>
      <c r="K85" s="42"/>
      <c r="L85" s="42"/>
      <c r="M85" s="42"/>
      <c r="N85" s="42"/>
      <c r="O85" s="42"/>
      <c r="P85" s="42"/>
    </row>
    <row r="86" spans="1:16" ht="12.75">
      <c r="A86" s="41">
        <f>A85+1</f>
        <v>61</v>
      </c>
      <c r="B86" s="78" t="s">
        <v>39</v>
      </c>
      <c r="C86" s="227" t="s">
        <v>514</v>
      </c>
      <c r="D86" s="42" t="s">
        <v>436</v>
      </c>
      <c r="E86" s="226">
        <v>524</v>
      </c>
      <c r="F86" s="165"/>
      <c r="G86" s="42"/>
      <c r="H86" s="42"/>
      <c r="I86" s="42"/>
      <c r="J86" s="166"/>
      <c r="K86" s="42"/>
      <c r="L86" s="42"/>
      <c r="M86" s="42"/>
      <c r="N86" s="42"/>
      <c r="O86" s="42"/>
      <c r="P86" s="42"/>
    </row>
    <row r="87" spans="1:16" ht="22.5">
      <c r="A87" s="41">
        <f>A86+1</f>
        <v>62</v>
      </c>
      <c r="B87" s="78" t="s">
        <v>39</v>
      </c>
      <c r="C87" s="227" t="s">
        <v>444</v>
      </c>
      <c r="D87" s="42" t="s">
        <v>445</v>
      </c>
      <c r="E87" s="226">
        <v>524</v>
      </c>
      <c r="F87" s="165"/>
      <c r="G87" s="42"/>
      <c r="H87" s="42"/>
      <c r="I87" s="42"/>
      <c r="J87" s="166"/>
      <c r="K87" s="42"/>
      <c r="L87" s="42"/>
      <c r="M87" s="42"/>
      <c r="N87" s="42"/>
      <c r="O87" s="42"/>
      <c r="P87" s="42"/>
    </row>
    <row r="88" spans="1:16" ht="23.25" customHeight="1">
      <c r="A88" s="41">
        <f>A87+1</f>
        <v>63</v>
      </c>
      <c r="B88" s="78" t="s">
        <v>39</v>
      </c>
      <c r="C88" s="227" t="s">
        <v>515</v>
      </c>
      <c r="D88" s="42" t="s">
        <v>445</v>
      </c>
      <c r="E88" s="226">
        <v>524</v>
      </c>
      <c r="F88" s="165"/>
      <c r="G88" s="42"/>
      <c r="H88" s="42"/>
      <c r="I88" s="42"/>
      <c r="J88" s="166"/>
      <c r="K88" s="42"/>
      <c r="L88" s="42"/>
      <c r="M88" s="42"/>
      <c r="N88" s="42"/>
      <c r="O88" s="42"/>
      <c r="P88" s="42"/>
    </row>
    <row r="89" spans="1:16" ht="11.25">
      <c r="A89" s="41">
        <f>A88+1</f>
        <v>64</v>
      </c>
      <c r="B89" s="78" t="s">
        <v>39</v>
      </c>
      <c r="C89" s="227" t="s">
        <v>442</v>
      </c>
      <c r="D89" s="42" t="s">
        <v>441</v>
      </c>
      <c r="E89" s="226">
        <v>300</v>
      </c>
      <c r="F89" s="165"/>
      <c r="G89" s="42"/>
      <c r="H89" s="42"/>
      <c r="I89" s="42"/>
      <c r="J89" s="166"/>
      <c r="K89" s="42"/>
      <c r="L89" s="42"/>
      <c r="M89" s="42"/>
      <c r="N89" s="42"/>
      <c r="O89" s="42"/>
      <c r="P89" s="42"/>
    </row>
    <row r="90" spans="1:16" ht="11.25">
      <c r="A90" s="41">
        <f>A89+1</f>
        <v>65</v>
      </c>
      <c r="B90" s="78" t="s">
        <v>294</v>
      </c>
      <c r="C90" s="227" t="s">
        <v>451</v>
      </c>
      <c r="D90" s="42" t="s">
        <v>441</v>
      </c>
      <c r="E90" s="226">
        <v>683</v>
      </c>
      <c r="F90" s="165"/>
      <c r="G90" s="42"/>
      <c r="H90" s="42"/>
      <c r="I90" s="42"/>
      <c r="J90" s="166"/>
      <c r="K90" s="42"/>
      <c r="L90" s="42"/>
      <c r="M90" s="42"/>
      <c r="N90" s="42"/>
      <c r="O90" s="42"/>
      <c r="P90" s="42"/>
    </row>
    <row r="91" spans="1:16" ht="12.75" customHeight="1">
      <c r="A91" s="232"/>
      <c r="B91" s="234"/>
      <c r="C91" s="530" t="s">
        <v>201</v>
      </c>
      <c r="D91" s="530"/>
      <c r="E91" s="530"/>
      <c r="F91" s="530"/>
      <c r="G91" s="530"/>
      <c r="H91" s="530"/>
      <c r="I91" s="530"/>
      <c r="J91" s="530"/>
      <c r="K91" s="530"/>
      <c r="L91" s="530"/>
      <c r="M91" s="530"/>
      <c r="N91" s="530"/>
      <c r="O91" s="530"/>
      <c r="P91" s="531"/>
    </row>
    <row r="92" spans="1:16" ht="22.5">
      <c r="A92" s="41">
        <f>A90+1</f>
        <v>66</v>
      </c>
      <c r="B92" s="78" t="s">
        <v>39</v>
      </c>
      <c r="C92" s="227" t="s">
        <v>200</v>
      </c>
      <c r="D92" s="42" t="s">
        <v>436</v>
      </c>
      <c r="E92" s="226">
        <v>36</v>
      </c>
      <c r="F92" s="165"/>
      <c r="G92" s="42"/>
      <c r="H92" s="42"/>
      <c r="I92" s="42"/>
      <c r="J92" s="166"/>
      <c r="K92" s="42"/>
      <c r="L92" s="42"/>
      <c r="M92" s="42"/>
      <c r="N92" s="42"/>
      <c r="O92" s="42"/>
      <c r="P92" s="42"/>
    </row>
    <row r="93" spans="1:16" ht="12.75">
      <c r="A93" s="41">
        <f>A92+1</f>
        <v>67</v>
      </c>
      <c r="B93" s="78" t="s">
        <v>39</v>
      </c>
      <c r="C93" s="227" t="s">
        <v>514</v>
      </c>
      <c r="D93" s="42" t="s">
        <v>436</v>
      </c>
      <c r="E93" s="226">
        <v>36</v>
      </c>
      <c r="F93" s="165"/>
      <c r="G93" s="42"/>
      <c r="H93" s="42"/>
      <c r="I93" s="42"/>
      <c r="J93" s="166"/>
      <c r="K93" s="42"/>
      <c r="L93" s="42"/>
      <c r="M93" s="42"/>
      <c r="N93" s="42"/>
      <c r="O93" s="42"/>
      <c r="P93" s="42"/>
    </row>
    <row r="94" spans="1:16" ht="22.5">
      <c r="A94" s="41">
        <f>A93+1</f>
        <v>68</v>
      </c>
      <c r="B94" s="78" t="s">
        <v>39</v>
      </c>
      <c r="C94" s="227" t="s">
        <v>444</v>
      </c>
      <c r="D94" s="42" t="s">
        <v>445</v>
      </c>
      <c r="E94" s="226">
        <v>36</v>
      </c>
      <c r="F94" s="165"/>
      <c r="G94" s="42"/>
      <c r="H94" s="42"/>
      <c r="I94" s="42"/>
      <c r="J94" s="166"/>
      <c r="K94" s="42"/>
      <c r="L94" s="42"/>
      <c r="M94" s="42"/>
      <c r="N94" s="42"/>
      <c r="O94" s="42"/>
      <c r="P94" s="42"/>
    </row>
    <row r="95" spans="1:16" ht="22.5" customHeight="1">
      <c r="A95" s="41">
        <f>A94+1</f>
        <v>69</v>
      </c>
      <c r="B95" s="78" t="s">
        <v>39</v>
      </c>
      <c r="C95" s="227" t="s">
        <v>515</v>
      </c>
      <c r="D95" s="42" t="s">
        <v>445</v>
      </c>
      <c r="E95" s="226">
        <v>36</v>
      </c>
      <c r="F95" s="165"/>
      <c r="G95" s="42"/>
      <c r="H95" s="42"/>
      <c r="I95" s="42"/>
      <c r="J95" s="166"/>
      <c r="K95" s="42"/>
      <c r="L95" s="42"/>
      <c r="M95" s="42"/>
      <c r="N95" s="42"/>
      <c r="O95" s="42"/>
      <c r="P95" s="42"/>
    </row>
    <row r="96" spans="1:16" ht="11.25">
      <c r="A96" s="41">
        <f>A95+1</f>
        <v>70</v>
      </c>
      <c r="B96" s="78" t="s">
        <v>39</v>
      </c>
      <c r="C96" s="227" t="s">
        <v>442</v>
      </c>
      <c r="D96" s="42" t="s">
        <v>441</v>
      </c>
      <c r="E96" s="226">
        <v>21</v>
      </c>
      <c r="F96" s="165"/>
      <c r="G96" s="42"/>
      <c r="H96" s="42"/>
      <c r="I96" s="42"/>
      <c r="J96" s="166"/>
      <c r="K96" s="42"/>
      <c r="L96" s="42"/>
      <c r="M96" s="42"/>
      <c r="N96" s="42"/>
      <c r="O96" s="42"/>
      <c r="P96" s="42"/>
    </row>
    <row r="97" spans="1:16" ht="11.25">
      <c r="A97" s="41">
        <f>A96+1</f>
        <v>71</v>
      </c>
      <c r="B97" s="78" t="s">
        <v>294</v>
      </c>
      <c r="C97" s="227" t="s">
        <v>451</v>
      </c>
      <c r="D97" s="42" t="s">
        <v>441</v>
      </c>
      <c r="E97" s="226">
        <v>52</v>
      </c>
      <c r="F97" s="165"/>
      <c r="G97" s="42"/>
      <c r="H97" s="42"/>
      <c r="I97" s="42"/>
      <c r="J97" s="166"/>
      <c r="K97" s="42"/>
      <c r="L97" s="42"/>
      <c r="M97" s="42"/>
      <c r="N97" s="42"/>
      <c r="O97" s="42"/>
      <c r="P97" s="42"/>
    </row>
    <row r="98" spans="1:16" ht="12.75" customHeight="1">
      <c r="A98" s="232"/>
      <c r="B98" s="234"/>
      <c r="C98" s="530" t="s">
        <v>516</v>
      </c>
      <c r="D98" s="530"/>
      <c r="E98" s="530"/>
      <c r="F98" s="530"/>
      <c r="G98" s="530"/>
      <c r="H98" s="530"/>
      <c r="I98" s="530"/>
      <c r="J98" s="530"/>
      <c r="K98" s="530"/>
      <c r="L98" s="530"/>
      <c r="M98" s="530"/>
      <c r="N98" s="530"/>
      <c r="O98" s="530"/>
      <c r="P98" s="531"/>
    </row>
    <row r="99" spans="1:16" ht="12.75">
      <c r="A99" s="41">
        <f>A97+1</f>
        <v>72</v>
      </c>
      <c r="B99" s="78" t="s">
        <v>39</v>
      </c>
      <c r="C99" s="227" t="s">
        <v>517</v>
      </c>
      <c r="D99" s="42" t="s">
        <v>436</v>
      </c>
      <c r="E99" s="226">
        <v>5819</v>
      </c>
      <c r="F99" s="165"/>
      <c r="G99" s="42"/>
      <c r="H99" s="42"/>
      <c r="I99" s="42"/>
      <c r="J99" s="166"/>
      <c r="K99" s="42"/>
      <c r="L99" s="42"/>
      <c r="M99" s="42"/>
      <c r="N99" s="42"/>
      <c r="O99" s="42"/>
      <c r="P99" s="42"/>
    </row>
    <row r="100" spans="1:16" ht="12.75">
      <c r="A100" s="41">
        <f aca="true" t="shared" si="5" ref="A100:A105">A99+1</f>
        <v>73</v>
      </c>
      <c r="B100" s="78" t="s">
        <v>39</v>
      </c>
      <c r="C100" s="227" t="s">
        <v>374</v>
      </c>
      <c r="D100" s="42" t="s">
        <v>436</v>
      </c>
      <c r="E100" s="226">
        <v>5819</v>
      </c>
      <c r="F100" s="165"/>
      <c r="G100" s="42"/>
      <c r="H100" s="42"/>
      <c r="I100" s="42"/>
      <c r="J100" s="166"/>
      <c r="K100" s="42"/>
      <c r="L100" s="42"/>
      <c r="M100" s="42"/>
      <c r="N100" s="42"/>
      <c r="O100" s="42"/>
      <c r="P100" s="42"/>
    </row>
    <row r="101" spans="1:16" ht="22.5">
      <c r="A101" s="41">
        <f t="shared" si="5"/>
        <v>74</v>
      </c>
      <c r="B101" s="78" t="s">
        <v>39</v>
      </c>
      <c r="C101" s="227" t="s">
        <v>518</v>
      </c>
      <c r="D101" s="42" t="s">
        <v>436</v>
      </c>
      <c r="E101" s="226">
        <v>5819</v>
      </c>
      <c r="F101" s="165"/>
      <c r="G101" s="42"/>
      <c r="H101" s="42"/>
      <c r="I101" s="42"/>
      <c r="J101" s="166"/>
      <c r="K101" s="42"/>
      <c r="L101" s="42"/>
      <c r="M101" s="42"/>
      <c r="N101" s="42"/>
      <c r="O101" s="42"/>
      <c r="P101" s="42"/>
    </row>
    <row r="102" spans="1:16" ht="22.5">
      <c r="A102" s="41">
        <f t="shared" si="5"/>
        <v>75</v>
      </c>
      <c r="B102" s="78" t="s">
        <v>39</v>
      </c>
      <c r="C102" s="227" t="s">
        <v>446</v>
      </c>
      <c r="D102" s="42" t="s">
        <v>436</v>
      </c>
      <c r="E102" s="226">
        <v>5819</v>
      </c>
      <c r="F102" s="165"/>
      <c r="G102" s="42"/>
      <c r="H102" s="42"/>
      <c r="I102" s="42"/>
      <c r="J102" s="166"/>
      <c r="K102" s="42"/>
      <c r="L102" s="42"/>
      <c r="M102" s="42"/>
      <c r="N102" s="42"/>
      <c r="O102" s="42"/>
      <c r="P102" s="42"/>
    </row>
    <row r="103" spans="1:16" ht="12.75">
      <c r="A103" s="41">
        <f t="shared" si="5"/>
        <v>76</v>
      </c>
      <c r="B103" s="78" t="s">
        <v>39</v>
      </c>
      <c r="C103" s="227" t="s">
        <v>377</v>
      </c>
      <c r="D103" s="42" t="s">
        <v>436</v>
      </c>
      <c r="E103" s="226">
        <v>5819</v>
      </c>
      <c r="F103" s="165"/>
      <c r="G103" s="42"/>
      <c r="H103" s="42"/>
      <c r="I103" s="42"/>
      <c r="J103" s="166"/>
      <c r="K103" s="42"/>
      <c r="L103" s="42"/>
      <c r="M103" s="42"/>
      <c r="N103" s="42"/>
      <c r="O103" s="42"/>
      <c r="P103" s="42"/>
    </row>
    <row r="104" spans="1:16" ht="11.25">
      <c r="A104" s="41">
        <f t="shared" si="5"/>
        <v>77</v>
      </c>
      <c r="B104" s="78" t="s">
        <v>39</v>
      </c>
      <c r="C104" s="227" t="s">
        <v>442</v>
      </c>
      <c r="D104" s="42" t="s">
        <v>441</v>
      </c>
      <c r="E104" s="226">
        <v>3210</v>
      </c>
      <c r="F104" s="165"/>
      <c r="G104" s="42"/>
      <c r="H104" s="42"/>
      <c r="I104" s="42"/>
      <c r="J104" s="166"/>
      <c r="K104" s="42"/>
      <c r="L104" s="42"/>
      <c r="M104" s="42"/>
      <c r="N104" s="42"/>
      <c r="O104" s="42"/>
      <c r="P104" s="42"/>
    </row>
    <row r="105" spans="1:16" ht="11.25">
      <c r="A105" s="41">
        <f t="shared" si="5"/>
        <v>78</v>
      </c>
      <c r="B105" s="78" t="s">
        <v>294</v>
      </c>
      <c r="C105" s="227" t="s">
        <v>451</v>
      </c>
      <c r="D105" s="42" t="s">
        <v>298</v>
      </c>
      <c r="E105" s="226">
        <v>7214</v>
      </c>
      <c r="F105" s="165"/>
      <c r="G105" s="42"/>
      <c r="H105" s="42"/>
      <c r="I105" s="42"/>
      <c r="J105" s="166"/>
      <c r="K105" s="42"/>
      <c r="L105" s="42"/>
      <c r="M105" s="42"/>
      <c r="N105" s="42"/>
      <c r="O105" s="42"/>
      <c r="P105" s="42"/>
    </row>
    <row r="106" spans="1:16" ht="12.75" customHeight="1">
      <c r="A106" s="236"/>
      <c r="B106" s="237"/>
      <c r="C106" s="530" t="s">
        <v>519</v>
      </c>
      <c r="D106" s="530"/>
      <c r="E106" s="530"/>
      <c r="F106" s="530"/>
      <c r="G106" s="530"/>
      <c r="H106" s="530"/>
      <c r="I106" s="530"/>
      <c r="J106" s="530"/>
      <c r="K106" s="530"/>
      <c r="L106" s="530"/>
      <c r="M106" s="530"/>
      <c r="N106" s="530"/>
      <c r="O106" s="530"/>
      <c r="P106" s="531"/>
    </row>
    <row r="107" spans="1:16" ht="12.75">
      <c r="A107" s="41">
        <f>A105+1</f>
        <v>79</v>
      </c>
      <c r="B107" s="78" t="s">
        <v>39</v>
      </c>
      <c r="C107" s="227" t="s">
        <v>507</v>
      </c>
      <c r="D107" s="42" t="s">
        <v>436</v>
      </c>
      <c r="E107" s="226">
        <v>14</v>
      </c>
      <c r="F107" s="165"/>
      <c r="G107" s="42"/>
      <c r="H107" s="42"/>
      <c r="I107" s="42"/>
      <c r="J107" s="166"/>
      <c r="K107" s="42"/>
      <c r="L107" s="42"/>
      <c r="M107" s="42"/>
      <c r="N107" s="42"/>
      <c r="O107" s="42"/>
      <c r="P107" s="42"/>
    </row>
    <row r="108" spans="1:16" ht="12.75">
      <c r="A108" s="41">
        <f aca="true" t="shared" si="6" ref="A108:A113">A107+1</f>
        <v>80</v>
      </c>
      <c r="B108" s="78" t="s">
        <v>39</v>
      </c>
      <c r="C108" s="227" t="s">
        <v>374</v>
      </c>
      <c r="D108" s="42" t="s">
        <v>436</v>
      </c>
      <c r="E108" s="226">
        <v>14</v>
      </c>
      <c r="F108" s="165"/>
      <c r="G108" s="42"/>
      <c r="H108" s="42"/>
      <c r="I108" s="42"/>
      <c r="J108" s="166"/>
      <c r="K108" s="42"/>
      <c r="L108" s="42"/>
      <c r="M108" s="42"/>
      <c r="N108" s="42"/>
      <c r="O108" s="42"/>
      <c r="P108" s="42"/>
    </row>
    <row r="109" spans="1:16" ht="22.5">
      <c r="A109" s="41">
        <f t="shared" si="6"/>
        <v>81</v>
      </c>
      <c r="B109" s="78" t="s">
        <v>39</v>
      </c>
      <c r="C109" s="227" t="s">
        <v>518</v>
      </c>
      <c r="D109" s="42" t="s">
        <v>436</v>
      </c>
      <c r="E109" s="226">
        <v>14</v>
      </c>
      <c r="F109" s="165"/>
      <c r="G109" s="42"/>
      <c r="H109" s="42"/>
      <c r="I109" s="42"/>
      <c r="J109" s="166"/>
      <c r="K109" s="42"/>
      <c r="L109" s="42"/>
      <c r="M109" s="42"/>
      <c r="N109" s="42"/>
      <c r="O109" s="42"/>
      <c r="P109" s="42"/>
    </row>
    <row r="110" spans="1:16" ht="22.5">
      <c r="A110" s="41">
        <f t="shared" si="6"/>
        <v>82</v>
      </c>
      <c r="B110" s="78" t="s">
        <v>39</v>
      </c>
      <c r="C110" s="227" t="s">
        <v>446</v>
      </c>
      <c r="D110" s="42" t="s">
        <v>436</v>
      </c>
      <c r="E110" s="226">
        <v>14</v>
      </c>
      <c r="F110" s="165"/>
      <c r="G110" s="42"/>
      <c r="H110" s="42"/>
      <c r="I110" s="42"/>
      <c r="J110" s="166"/>
      <c r="K110" s="42"/>
      <c r="L110" s="42"/>
      <c r="M110" s="42"/>
      <c r="N110" s="42"/>
      <c r="O110" s="42"/>
      <c r="P110" s="42"/>
    </row>
    <row r="111" spans="1:16" ht="12.75">
      <c r="A111" s="41">
        <f t="shared" si="6"/>
        <v>83</v>
      </c>
      <c r="B111" s="78" t="s">
        <v>39</v>
      </c>
      <c r="C111" s="227" t="s">
        <v>377</v>
      </c>
      <c r="D111" s="42" t="s">
        <v>436</v>
      </c>
      <c r="E111" s="226">
        <v>14</v>
      </c>
      <c r="F111" s="165"/>
      <c r="G111" s="42"/>
      <c r="H111" s="42"/>
      <c r="I111" s="42"/>
      <c r="J111" s="166"/>
      <c r="K111" s="42"/>
      <c r="L111" s="42"/>
      <c r="M111" s="42"/>
      <c r="N111" s="42"/>
      <c r="O111" s="42"/>
      <c r="P111" s="42"/>
    </row>
    <row r="112" spans="1:16" ht="11.25">
      <c r="A112" s="41">
        <f t="shared" si="6"/>
        <v>84</v>
      </c>
      <c r="B112" s="78" t="s">
        <v>39</v>
      </c>
      <c r="C112" s="227" t="s">
        <v>442</v>
      </c>
      <c r="D112" s="42" t="s">
        <v>441</v>
      </c>
      <c r="E112" s="226">
        <v>7</v>
      </c>
      <c r="F112" s="165"/>
      <c r="G112" s="42"/>
      <c r="H112" s="42"/>
      <c r="I112" s="42"/>
      <c r="J112" s="166"/>
      <c r="K112" s="42"/>
      <c r="L112" s="42"/>
      <c r="M112" s="42"/>
      <c r="N112" s="42"/>
      <c r="O112" s="42"/>
      <c r="P112" s="42"/>
    </row>
    <row r="113" spans="1:16" ht="11.25">
      <c r="A113" s="41">
        <f t="shared" si="6"/>
        <v>85</v>
      </c>
      <c r="B113" s="78" t="s">
        <v>294</v>
      </c>
      <c r="C113" s="227" t="s">
        <v>451</v>
      </c>
      <c r="D113" s="42" t="s">
        <v>441</v>
      </c>
      <c r="E113" s="226">
        <v>18</v>
      </c>
      <c r="F113" s="165"/>
      <c r="G113" s="42"/>
      <c r="H113" s="42"/>
      <c r="I113" s="42"/>
      <c r="J113" s="166"/>
      <c r="K113" s="42"/>
      <c r="L113" s="42"/>
      <c r="M113" s="42"/>
      <c r="N113" s="42"/>
      <c r="O113" s="42"/>
      <c r="P113" s="42"/>
    </row>
    <row r="114" spans="1:16" ht="11.25">
      <c r="A114" s="236"/>
      <c r="B114" s="237"/>
      <c r="C114" s="530" t="s">
        <v>520</v>
      </c>
      <c r="D114" s="530"/>
      <c r="E114" s="530"/>
      <c r="F114" s="530"/>
      <c r="G114" s="530"/>
      <c r="H114" s="530"/>
      <c r="I114" s="530"/>
      <c r="J114" s="530"/>
      <c r="K114" s="530"/>
      <c r="L114" s="530"/>
      <c r="M114" s="530"/>
      <c r="N114" s="530"/>
      <c r="O114" s="530"/>
      <c r="P114" s="531"/>
    </row>
    <row r="115" spans="1:16" ht="12.75">
      <c r="A115" s="41">
        <f>A113+1</f>
        <v>86</v>
      </c>
      <c r="B115" s="78" t="s">
        <v>39</v>
      </c>
      <c r="C115" s="227" t="s">
        <v>349</v>
      </c>
      <c r="D115" s="42" t="s">
        <v>436</v>
      </c>
      <c r="E115" s="226">
        <v>179</v>
      </c>
      <c r="F115" s="165"/>
      <c r="G115" s="42"/>
      <c r="H115" s="42"/>
      <c r="I115" s="42"/>
      <c r="J115" s="166"/>
      <c r="K115" s="42"/>
      <c r="L115" s="42"/>
      <c r="M115" s="42"/>
      <c r="N115" s="42"/>
      <c r="O115" s="42"/>
      <c r="P115" s="42"/>
    </row>
    <row r="116" spans="1:16" ht="12.75">
      <c r="A116" s="41">
        <f aca="true" t="shared" si="7" ref="A116:A121">A115+1</f>
        <v>87</v>
      </c>
      <c r="B116" s="78" t="s">
        <v>39</v>
      </c>
      <c r="C116" s="227" t="s">
        <v>374</v>
      </c>
      <c r="D116" s="42" t="s">
        <v>436</v>
      </c>
      <c r="E116" s="226">
        <v>179</v>
      </c>
      <c r="F116" s="165"/>
      <c r="G116" s="42"/>
      <c r="H116" s="42"/>
      <c r="I116" s="42"/>
      <c r="J116" s="166"/>
      <c r="K116" s="42"/>
      <c r="L116" s="42"/>
      <c r="M116" s="42"/>
      <c r="N116" s="42"/>
      <c r="O116" s="42"/>
      <c r="P116" s="42"/>
    </row>
    <row r="117" spans="1:16" ht="22.5">
      <c r="A117" s="41">
        <f t="shared" si="7"/>
        <v>88</v>
      </c>
      <c r="B117" s="78" t="s">
        <v>39</v>
      </c>
      <c r="C117" s="227" t="s">
        <v>518</v>
      </c>
      <c r="D117" s="42" t="s">
        <v>436</v>
      </c>
      <c r="E117" s="226">
        <v>179</v>
      </c>
      <c r="F117" s="165"/>
      <c r="G117" s="42"/>
      <c r="H117" s="42"/>
      <c r="I117" s="42"/>
      <c r="J117" s="166"/>
      <c r="K117" s="42"/>
      <c r="L117" s="42"/>
      <c r="M117" s="42"/>
      <c r="N117" s="42"/>
      <c r="O117" s="42"/>
      <c r="P117" s="42"/>
    </row>
    <row r="118" spans="1:16" ht="22.5">
      <c r="A118" s="41">
        <f t="shared" si="7"/>
        <v>89</v>
      </c>
      <c r="B118" s="78" t="s">
        <v>39</v>
      </c>
      <c r="C118" s="227" t="s">
        <v>446</v>
      </c>
      <c r="D118" s="42" t="s">
        <v>436</v>
      </c>
      <c r="E118" s="226">
        <v>179</v>
      </c>
      <c r="F118" s="165"/>
      <c r="G118" s="42"/>
      <c r="H118" s="42"/>
      <c r="I118" s="42"/>
      <c r="J118" s="166"/>
      <c r="K118" s="42"/>
      <c r="L118" s="42"/>
      <c r="M118" s="42"/>
      <c r="N118" s="42"/>
      <c r="O118" s="42"/>
      <c r="P118" s="42"/>
    </row>
    <row r="119" spans="1:16" ht="12.75">
      <c r="A119" s="41">
        <f t="shared" si="7"/>
        <v>90</v>
      </c>
      <c r="B119" s="78" t="s">
        <v>39</v>
      </c>
      <c r="C119" s="227" t="s">
        <v>377</v>
      </c>
      <c r="D119" s="42" t="s">
        <v>436</v>
      </c>
      <c r="E119" s="226">
        <v>179</v>
      </c>
      <c r="F119" s="165"/>
      <c r="G119" s="42"/>
      <c r="H119" s="42"/>
      <c r="I119" s="42"/>
      <c r="J119" s="166"/>
      <c r="K119" s="42"/>
      <c r="L119" s="42"/>
      <c r="M119" s="42"/>
      <c r="N119" s="42"/>
      <c r="O119" s="42"/>
      <c r="P119" s="42"/>
    </row>
    <row r="120" spans="1:16" ht="11.25">
      <c r="A120" s="41">
        <f t="shared" si="7"/>
        <v>91</v>
      </c>
      <c r="B120" s="78" t="s">
        <v>39</v>
      </c>
      <c r="C120" s="227" t="s">
        <v>442</v>
      </c>
      <c r="D120" s="42" t="s">
        <v>441</v>
      </c>
      <c r="E120" s="226">
        <v>95</v>
      </c>
      <c r="F120" s="165"/>
      <c r="G120" s="42"/>
      <c r="H120" s="42"/>
      <c r="I120" s="42"/>
      <c r="J120" s="166"/>
      <c r="K120" s="42"/>
      <c r="L120" s="42"/>
      <c r="M120" s="42"/>
      <c r="N120" s="42"/>
      <c r="O120" s="42"/>
      <c r="P120" s="42"/>
    </row>
    <row r="121" spans="1:16" ht="11.25">
      <c r="A121" s="41">
        <f t="shared" si="7"/>
        <v>92</v>
      </c>
      <c r="B121" s="78" t="s">
        <v>294</v>
      </c>
      <c r="C121" s="227" t="s">
        <v>451</v>
      </c>
      <c r="D121" s="42" t="s">
        <v>441</v>
      </c>
      <c r="E121" s="226">
        <v>215</v>
      </c>
      <c r="F121" s="165"/>
      <c r="G121" s="42"/>
      <c r="H121" s="42"/>
      <c r="I121" s="42"/>
      <c r="J121" s="166"/>
      <c r="K121" s="42"/>
      <c r="L121" s="42"/>
      <c r="M121" s="42"/>
      <c r="N121" s="42"/>
      <c r="O121" s="42"/>
      <c r="P121" s="42"/>
    </row>
    <row r="122" spans="1:16" ht="12.75" customHeight="1">
      <c r="A122" s="236"/>
      <c r="B122" s="237"/>
      <c r="C122" s="530" t="s">
        <v>521</v>
      </c>
      <c r="D122" s="530"/>
      <c r="E122" s="530"/>
      <c r="F122" s="530"/>
      <c r="G122" s="530"/>
      <c r="H122" s="530"/>
      <c r="I122" s="530"/>
      <c r="J122" s="530"/>
      <c r="K122" s="530"/>
      <c r="L122" s="530"/>
      <c r="M122" s="530"/>
      <c r="N122" s="530"/>
      <c r="O122" s="530"/>
      <c r="P122" s="531"/>
    </row>
    <row r="123" spans="1:16" ht="22.5">
      <c r="A123" s="41">
        <f>A121+1</f>
        <v>93</v>
      </c>
      <c r="B123" s="78" t="s">
        <v>39</v>
      </c>
      <c r="C123" s="227" t="s">
        <v>347</v>
      </c>
      <c r="D123" s="42" t="s">
        <v>436</v>
      </c>
      <c r="E123" s="226">
        <v>1</v>
      </c>
      <c r="F123" s="165"/>
      <c r="G123" s="42"/>
      <c r="H123" s="42"/>
      <c r="I123" s="42"/>
      <c r="J123" s="166"/>
      <c r="K123" s="42"/>
      <c r="L123" s="42"/>
      <c r="M123" s="42"/>
      <c r="N123" s="42"/>
      <c r="O123" s="42"/>
      <c r="P123" s="42"/>
    </row>
    <row r="124" spans="1:16" ht="12.75">
      <c r="A124" s="41">
        <f>A123+1</f>
        <v>94</v>
      </c>
      <c r="B124" s="78" t="s">
        <v>39</v>
      </c>
      <c r="C124" s="227" t="s">
        <v>374</v>
      </c>
      <c r="D124" s="42" t="s">
        <v>436</v>
      </c>
      <c r="E124" s="226">
        <v>1</v>
      </c>
      <c r="F124" s="165"/>
      <c r="G124" s="42"/>
      <c r="H124" s="42"/>
      <c r="I124" s="42"/>
      <c r="J124" s="166"/>
      <c r="K124" s="42"/>
      <c r="L124" s="42"/>
      <c r="M124" s="42"/>
      <c r="N124" s="42"/>
      <c r="O124" s="42"/>
      <c r="P124" s="42"/>
    </row>
    <row r="125" spans="1:16" ht="22.5">
      <c r="A125" s="41">
        <f>A124+1</f>
        <v>95</v>
      </c>
      <c r="B125" s="78" t="s">
        <v>39</v>
      </c>
      <c r="C125" s="227" t="s">
        <v>522</v>
      </c>
      <c r="D125" s="42" t="s">
        <v>436</v>
      </c>
      <c r="E125" s="226">
        <v>2</v>
      </c>
      <c r="F125" s="165"/>
      <c r="G125" s="42"/>
      <c r="H125" s="42"/>
      <c r="I125" s="42"/>
      <c r="J125" s="166"/>
      <c r="K125" s="42"/>
      <c r="L125" s="42"/>
      <c r="M125" s="42"/>
      <c r="N125" s="42"/>
      <c r="O125" s="42"/>
      <c r="P125" s="42"/>
    </row>
    <row r="126" spans="1:16" ht="33.75">
      <c r="A126" s="41">
        <f>A125+1</f>
        <v>96</v>
      </c>
      <c r="B126" s="78" t="s">
        <v>39</v>
      </c>
      <c r="C126" s="227" t="s">
        <v>452</v>
      </c>
      <c r="D126" s="42" t="s">
        <v>334</v>
      </c>
      <c r="E126" s="226">
        <v>12</v>
      </c>
      <c r="F126" s="165"/>
      <c r="G126" s="42"/>
      <c r="H126" s="42"/>
      <c r="I126" s="42"/>
      <c r="J126" s="166"/>
      <c r="K126" s="42"/>
      <c r="L126" s="42"/>
      <c r="M126" s="42"/>
      <c r="N126" s="42"/>
      <c r="O126" s="42"/>
      <c r="P126" s="42"/>
    </row>
    <row r="127" spans="1:16" ht="11.25">
      <c r="A127" s="41">
        <f>A126+1</f>
        <v>97</v>
      </c>
      <c r="B127" s="78" t="s">
        <v>294</v>
      </c>
      <c r="C127" s="227" t="s">
        <v>451</v>
      </c>
      <c r="D127" s="42" t="s">
        <v>298</v>
      </c>
      <c r="E127" s="226">
        <v>1</v>
      </c>
      <c r="F127" s="165"/>
      <c r="G127" s="42"/>
      <c r="H127" s="42"/>
      <c r="I127" s="42"/>
      <c r="J127" s="166"/>
      <c r="K127" s="42"/>
      <c r="L127" s="42"/>
      <c r="M127" s="42"/>
      <c r="N127" s="42"/>
      <c r="O127" s="42"/>
      <c r="P127" s="42"/>
    </row>
    <row r="128" spans="1:16" ht="11.25">
      <c r="A128" s="238"/>
      <c r="B128" s="239"/>
      <c r="C128" s="530" t="s">
        <v>523</v>
      </c>
      <c r="D128" s="530"/>
      <c r="E128" s="530"/>
      <c r="F128" s="530"/>
      <c r="G128" s="530"/>
      <c r="H128" s="530"/>
      <c r="I128" s="530"/>
      <c r="J128" s="530"/>
      <c r="K128" s="530"/>
      <c r="L128" s="530"/>
      <c r="M128" s="530"/>
      <c r="N128" s="530"/>
      <c r="O128" s="530"/>
      <c r="P128" s="531"/>
    </row>
    <row r="129" spans="1:16" ht="12.75">
      <c r="A129" s="41">
        <f>A127+1</f>
        <v>98</v>
      </c>
      <c r="B129" s="78" t="s">
        <v>39</v>
      </c>
      <c r="C129" s="227" t="s">
        <v>524</v>
      </c>
      <c r="D129" s="42" t="s">
        <v>445</v>
      </c>
      <c r="E129" s="226">
        <v>20</v>
      </c>
      <c r="F129" s="165"/>
      <c r="G129" s="42"/>
      <c r="H129" s="42"/>
      <c r="I129" s="42"/>
      <c r="J129" s="166"/>
      <c r="K129" s="42"/>
      <c r="L129" s="42"/>
      <c r="M129" s="42"/>
      <c r="N129" s="42"/>
      <c r="O129" s="42"/>
      <c r="P129" s="42"/>
    </row>
    <row r="130" spans="1:16" ht="12.75">
      <c r="A130" s="41">
        <f>A129+1</f>
        <v>99</v>
      </c>
      <c r="B130" s="78" t="s">
        <v>39</v>
      </c>
      <c r="C130" s="227" t="s">
        <v>525</v>
      </c>
      <c r="D130" s="42" t="s">
        <v>445</v>
      </c>
      <c r="E130" s="226">
        <v>7</v>
      </c>
      <c r="F130" s="165"/>
      <c r="G130" s="42"/>
      <c r="H130" s="42"/>
      <c r="I130" s="42"/>
      <c r="J130" s="166"/>
      <c r="K130" s="42"/>
      <c r="L130" s="42"/>
      <c r="M130" s="42"/>
      <c r="N130" s="42"/>
      <c r="O130" s="42"/>
      <c r="P130" s="42"/>
    </row>
    <row r="131" spans="1:16" ht="12.75" customHeight="1">
      <c r="A131" s="236"/>
      <c r="B131" s="239"/>
      <c r="C131" s="530" t="s">
        <v>240</v>
      </c>
      <c r="D131" s="530"/>
      <c r="E131" s="530"/>
      <c r="F131" s="530"/>
      <c r="G131" s="530"/>
      <c r="H131" s="530"/>
      <c r="I131" s="530"/>
      <c r="J131" s="530"/>
      <c r="K131" s="530"/>
      <c r="L131" s="530"/>
      <c r="M131" s="530"/>
      <c r="N131" s="530"/>
      <c r="O131" s="530"/>
      <c r="P131" s="531"/>
    </row>
    <row r="132" spans="1:16" ht="33.75">
      <c r="A132" s="41">
        <f>A130+1</f>
        <v>100</v>
      </c>
      <c r="B132" s="78" t="s">
        <v>40</v>
      </c>
      <c r="C132" s="227" t="s">
        <v>452</v>
      </c>
      <c r="D132" s="42" t="s">
        <v>334</v>
      </c>
      <c r="E132" s="226">
        <v>3111</v>
      </c>
      <c r="F132" s="165"/>
      <c r="G132" s="42"/>
      <c r="H132" s="42"/>
      <c r="I132" s="42"/>
      <c r="J132" s="166"/>
      <c r="K132" s="42"/>
      <c r="L132" s="42"/>
      <c r="M132" s="42"/>
      <c r="N132" s="42"/>
      <c r="O132" s="42"/>
      <c r="P132" s="42"/>
    </row>
    <row r="133" spans="1:16" ht="33.75">
      <c r="A133" s="41">
        <f>A132+1</f>
        <v>101</v>
      </c>
      <c r="B133" s="78" t="s">
        <v>40</v>
      </c>
      <c r="C133" s="227" t="s">
        <v>526</v>
      </c>
      <c r="D133" s="42" t="s">
        <v>334</v>
      </c>
      <c r="E133" s="226">
        <v>1327</v>
      </c>
      <c r="F133" s="165"/>
      <c r="G133" s="42"/>
      <c r="H133" s="42"/>
      <c r="I133" s="42"/>
      <c r="J133" s="166"/>
      <c r="K133" s="42"/>
      <c r="L133" s="42"/>
      <c r="M133" s="42"/>
      <c r="N133" s="42"/>
      <c r="O133" s="42"/>
      <c r="P133" s="42"/>
    </row>
    <row r="134" spans="1:16" ht="33.75">
      <c r="A134" s="41">
        <f>A133+1</f>
        <v>102</v>
      </c>
      <c r="B134" s="78" t="s">
        <v>40</v>
      </c>
      <c r="C134" s="227" t="s">
        <v>453</v>
      </c>
      <c r="D134" s="42" t="s">
        <v>334</v>
      </c>
      <c r="E134" s="226">
        <v>2307</v>
      </c>
      <c r="F134" s="165"/>
      <c r="G134" s="42"/>
      <c r="H134" s="42"/>
      <c r="I134" s="42"/>
      <c r="J134" s="166"/>
      <c r="K134" s="42"/>
      <c r="L134" s="42"/>
      <c r="M134" s="42"/>
      <c r="N134" s="42"/>
      <c r="O134" s="42"/>
      <c r="P134" s="42"/>
    </row>
    <row r="135" spans="1:16" ht="33.75">
      <c r="A135" s="41">
        <f>A134+1</f>
        <v>103</v>
      </c>
      <c r="B135" s="78" t="s">
        <v>40</v>
      </c>
      <c r="C135" s="227" t="s">
        <v>527</v>
      </c>
      <c r="D135" s="42" t="s">
        <v>334</v>
      </c>
      <c r="E135" s="226">
        <v>69</v>
      </c>
      <c r="F135" s="165"/>
      <c r="G135" s="42"/>
      <c r="H135" s="42"/>
      <c r="I135" s="42"/>
      <c r="J135" s="166"/>
      <c r="K135" s="42"/>
      <c r="L135" s="42"/>
      <c r="M135" s="42"/>
      <c r="N135" s="42"/>
      <c r="O135" s="42"/>
      <c r="P135" s="42"/>
    </row>
    <row r="136" spans="1:16" s="61" customFormat="1" ht="12.75" customHeight="1">
      <c r="A136" s="515" t="s">
        <v>272</v>
      </c>
      <c r="B136" s="515"/>
      <c r="C136" s="527"/>
      <c r="D136" s="528"/>
      <c r="E136" s="528"/>
      <c r="F136" s="528"/>
      <c r="G136" s="528"/>
      <c r="H136" s="528"/>
      <c r="I136" s="528"/>
      <c r="J136" s="528"/>
      <c r="K136" s="529"/>
      <c r="L136" s="75"/>
      <c r="M136" s="75"/>
      <c r="N136" s="75"/>
      <c r="O136" s="75"/>
      <c r="P136" s="75"/>
    </row>
    <row r="137" spans="1:16" s="61" customFormat="1" ht="11.25">
      <c r="A137" s="240"/>
      <c r="B137" s="241"/>
      <c r="C137" s="510" t="s">
        <v>243</v>
      </c>
      <c r="D137" s="510"/>
      <c r="E137" s="510"/>
      <c r="F137" s="510"/>
      <c r="G137" s="510"/>
      <c r="H137" s="510"/>
      <c r="I137" s="510"/>
      <c r="J137" s="510"/>
      <c r="K137" s="510"/>
      <c r="L137" s="510"/>
      <c r="M137" s="510"/>
      <c r="N137" s="510"/>
      <c r="O137" s="510"/>
      <c r="P137" s="524"/>
    </row>
    <row r="138" spans="1:17" s="245" customFormat="1" ht="11.25">
      <c r="A138" s="242"/>
      <c r="B138" s="243"/>
      <c r="C138" s="513" t="s">
        <v>528</v>
      </c>
      <c r="D138" s="513"/>
      <c r="E138" s="513"/>
      <c r="F138" s="513"/>
      <c r="G138" s="513"/>
      <c r="H138" s="513"/>
      <c r="I138" s="513"/>
      <c r="J138" s="513"/>
      <c r="K138" s="513"/>
      <c r="L138" s="513"/>
      <c r="M138" s="513"/>
      <c r="N138" s="513"/>
      <c r="O138" s="513"/>
      <c r="P138" s="513"/>
      <c r="Q138" s="244"/>
    </row>
    <row r="139" spans="1:17" s="245" customFormat="1" ht="11.25">
      <c r="A139" s="41">
        <f>A135+1</f>
        <v>104</v>
      </c>
      <c r="B139" s="78" t="s">
        <v>299</v>
      </c>
      <c r="C139" s="227" t="s">
        <v>22</v>
      </c>
      <c r="D139" s="42" t="s">
        <v>441</v>
      </c>
      <c r="E139" s="226">
        <v>85.6</v>
      </c>
      <c r="F139" s="165"/>
      <c r="G139" s="42"/>
      <c r="H139" s="42"/>
      <c r="I139" s="42"/>
      <c r="J139" s="166"/>
      <c r="K139" s="42"/>
      <c r="L139" s="42"/>
      <c r="M139" s="42"/>
      <c r="N139" s="42"/>
      <c r="O139" s="42"/>
      <c r="P139" s="42"/>
      <c r="Q139" s="244"/>
    </row>
    <row r="140" spans="1:17" s="245" customFormat="1" ht="12.75">
      <c r="A140" s="41">
        <f aca="true" t="shared" si="8" ref="A140:A148">A139+1</f>
        <v>105</v>
      </c>
      <c r="B140" s="78" t="s">
        <v>299</v>
      </c>
      <c r="C140" s="227" t="s">
        <v>529</v>
      </c>
      <c r="D140" s="42" t="s">
        <v>445</v>
      </c>
      <c r="E140" s="226">
        <v>31.2</v>
      </c>
      <c r="F140" s="165"/>
      <c r="G140" s="42"/>
      <c r="H140" s="42"/>
      <c r="I140" s="42"/>
      <c r="J140" s="166"/>
      <c r="K140" s="42"/>
      <c r="L140" s="42"/>
      <c r="M140" s="42"/>
      <c r="N140" s="42"/>
      <c r="O140" s="42"/>
      <c r="P140" s="42"/>
      <c r="Q140" s="244"/>
    </row>
    <row r="141" spans="1:17" s="245" customFormat="1" ht="11.25">
      <c r="A141" s="41">
        <f t="shared" si="8"/>
        <v>106</v>
      </c>
      <c r="B141" s="78" t="s">
        <v>299</v>
      </c>
      <c r="C141" s="227" t="s">
        <v>530</v>
      </c>
      <c r="D141" s="42" t="s">
        <v>441</v>
      </c>
      <c r="E141" s="226">
        <v>9.1</v>
      </c>
      <c r="F141" s="165"/>
      <c r="G141" s="42"/>
      <c r="H141" s="42"/>
      <c r="I141" s="42"/>
      <c r="J141" s="166"/>
      <c r="K141" s="42"/>
      <c r="L141" s="42"/>
      <c r="M141" s="42"/>
      <c r="N141" s="42"/>
      <c r="O141" s="42"/>
      <c r="P141" s="42"/>
      <c r="Q141" s="244"/>
    </row>
    <row r="142" spans="1:17" s="245" customFormat="1" ht="11.25">
      <c r="A142" s="41">
        <f t="shared" si="8"/>
        <v>107</v>
      </c>
      <c r="B142" s="78" t="s">
        <v>299</v>
      </c>
      <c r="C142" s="227" t="s">
        <v>531</v>
      </c>
      <c r="D142" s="42" t="s">
        <v>170</v>
      </c>
      <c r="E142" s="226">
        <v>0.63</v>
      </c>
      <c r="F142" s="165"/>
      <c r="G142" s="42"/>
      <c r="H142" s="42"/>
      <c r="I142" s="42"/>
      <c r="J142" s="166"/>
      <c r="K142" s="42"/>
      <c r="L142" s="42"/>
      <c r="M142" s="42"/>
      <c r="N142" s="42"/>
      <c r="O142" s="42"/>
      <c r="P142" s="42"/>
      <c r="Q142" s="244"/>
    </row>
    <row r="143" spans="1:17" s="245" customFormat="1" ht="11.25">
      <c r="A143" s="41">
        <f t="shared" si="8"/>
        <v>108</v>
      </c>
      <c r="B143" s="78" t="s">
        <v>299</v>
      </c>
      <c r="C143" s="227" t="s">
        <v>532</v>
      </c>
      <c r="D143" s="42" t="s">
        <v>170</v>
      </c>
      <c r="E143" s="226">
        <v>0.03</v>
      </c>
      <c r="F143" s="246"/>
      <c r="G143" s="247"/>
      <c r="H143" s="42"/>
      <c r="I143" s="246"/>
      <c r="J143" s="248"/>
      <c r="K143" s="42"/>
      <c r="L143" s="42"/>
      <c r="M143" s="42"/>
      <c r="N143" s="42"/>
      <c r="O143" s="42"/>
      <c r="P143" s="42"/>
      <c r="Q143" s="244"/>
    </row>
    <row r="144" spans="1:17" s="245" customFormat="1" ht="11.25">
      <c r="A144" s="41">
        <f t="shared" si="8"/>
        <v>109</v>
      </c>
      <c r="B144" s="78" t="s">
        <v>299</v>
      </c>
      <c r="C144" s="227" t="s">
        <v>533</v>
      </c>
      <c r="D144" s="42" t="s">
        <v>441</v>
      </c>
      <c r="E144" s="226">
        <v>0.88</v>
      </c>
      <c r="F144" s="165"/>
      <c r="G144" s="42"/>
      <c r="H144" s="42"/>
      <c r="I144" s="42"/>
      <c r="J144" s="166"/>
      <c r="K144" s="42"/>
      <c r="L144" s="42"/>
      <c r="M144" s="42"/>
      <c r="N144" s="42"/>
      <c r="O144" s="42"/>
      <c r="P144" s="42"/>
      <c r="Q144" s="244"/>
    </row>
    <row r="145" spans="1:17" s="245" customFormat="1" ht="11.25">
      <c r="A145" s="41">
        <f t="shared" si="8"/>
        <v>110</v>
      </c>
      <c r="B145" s="78" t="s">
        <v>299</v>
      </c>
      <c r="C145" s="227" t="s">
        <v>534</v>
      </c>
      <c r="D145" s="42" t="s">
        <v>441</v>
      </c>
      <c r="E145" s="226">
        <v>0.59</v>
      </c>
      <c r="F145" s="165"/>
      <c r="G145" s="42"/>
      <c r="H145" s="42"/>
      <c r="I145" s="42"/>
      <c r="J145" s="166"/>
      <c r="K145" s="42"/>
      <c r="L145" s="42"/>
      <c r="M145" s="42"/>
      <c r="N145" s="42"/>
      <c r="O145" s="42"/>
      <c r="P145" s="42"/>
      <c r="Q145" s="244"/>
    </row>
    <row r="146" spans="1:17" s="245" customFormat="1" ht="12.75">
      <c r="A146" s="41">
        <f t="shared" si="8"/>
        <v>111</v>
      </c>
      <c r="B146" s="78" t="s">
        <v>299</v>
      </c>
      <c r="C146" s="227" t="s">
        <v>247</v>
      </c>
      <c r="D146" s="42" t="s">
        <v>445</v>
      </c>
      <c r="E146" s="226">
        <v>13.5</v>
      </c>
      <c r="F146" s="165"/>
      <c r="G146" s="42"/>
      <c r="H146" s="42"/>
      <c r="I146" s="42"/>
      <c r="J146" s="166"/>
      <c r="K146" s="42"/>
      <c r="L146" s="42"/>
      <c r="M146" s="42"/>
      <c r="N146" s="42"/>
      <c r="O146" s="42"/>
      <c r="P146" s="42"/>
      <c r="Q146" s="244"/>
    </row>
    <row r="147" spans="1:17" s="245" customFormat="1" ht="12.75">
      <c r="A147" s="41">
        <f t="shared" si="8"/>
        <v>112</v>
      </c>
      <c r="B147" s="78" t="s">
        <v>299</v>
      </c>
      <c r="C147" s="227" t="s">
        <v>248</v>
      </c>
      <c r="D147" s="42" t="s">
        <v>445</v>
      </c>
      <c r="E147" s="226">
        <v>44</v>
      </c>
      <c r="F147" s="165"/>
      <c r="G147" s="42"/>
      <c r="H147" s="42"/>
      <c r="I147" s="42"/>
      <c r="J147" s="166"/>
      <c r="K147" s="42"/>
      <c r="L147" s="42"/>
      <c r="M147" s="42"/>
      <c r="N147" s="42"/>
      <c r="O147" s="42"/>
      <c r="P147" s="42"/>
      <c r="Q147" s="244"/>
    </row>
    <row r="148" spans="1:17" s="245" customFormat="1" ht="22.5">
      <c r="A148" s="41">
        <f t="shared" si="8"/>
        <v>113</v>
      </c>
      <c r="B148" s="78" t="s">
        <v>299</v>
      </c>
      <c r="C148" s="227" t="s">
        <v>381</v>
      </c>
      <c r="D148" s="42" t="s">
        <v>441</v>
      </c>
      <c r="E148" s="226">
        <v>76</v>
      </c>
      <c r="F148" s="165"/>
      <c r="G148" s="42"/>
      <c r="H148" s="42"/>
      <c r="I148" s="42"/>
      <c r="J148" s="166"/>
      <c r="K148" s="42"/>
      <c r="L148" s="42"/>
      <c r="M148" s="42"/>
      <c r="N148" s="42"/>
      <c r="O148" s="42"/>
      <c r="P148" s="42"/>
      <c r="Q148" s="244"/>
    </row>
    <row r="149" spans="1:17" s="245" customFormat="1" ht="11.25">
      <c r="A149" s="249"/>
      <c r="B149" s="250"/>
      <c r="C149" s="513" t="s">
        <v>535</v>
      </c>
      <c r="D149" s="513"/>
      <c r="E149" s="513"/>
      <c r="F149" s="513"/>
      <c r="G149" s="513"/>
      <c r="H149" s="513"/>
      <c r="I149" s="513"/>
      <c r="J149" s="513"/>
      <c r="K149" s="513"/>
      <c r="L149" s="513"/>
      <c r="M149" s="513"/>
      <c r="N149" s="513"/>
      <c r="O149" s="513"/>
      <c r="P149" s="513"/>
      <c r="Q149" s="244"/>
    </row>
    <row r="150" spans="1:17" s="245" customFormat="1" ht="11.25">
      <c r="A150" s="41">
        <f>A148+1</f>
        <v>114</v>
      </c>
      <c r="B150" s="78" t="s">
        <v>299</v>
      </c>
      <c r="C150" s="227" t="s">
        <v>22</v>
      </c>
      <c r="D150" s="42" t="s">
        <v>441</v>
      </c>
      <c r="E150" s="226">
        <v>114.1</v>
      </c>
      <c r="F150" s="165"/>
      <c r="G150" s="42"/>
      <c r="H150" s="42"/>
      <c r="I150" s="42"/>
      <c r="J150" s="166"/>
      <c r="K150" s="42"/>
      <c r="L150" s="42"/>
      <c r="M150" s="42"/>
      <c r="N150" s="42"/>
      <c r="O150" s="42"/>
      <c r="P150" s="42"/>
      <c r="Q150" s="244"/>
    </row>
    <row r="151" spans="1:17" s="245" customFormat="1" ht="12.75">
      <c r="A151" s="41">
        <f>A150+1</f>
        <v>115</v>
      </c>
      <c r="B151" s="78" t="s">
        <v>299</v>
      </c>
      <c r="C151" s="227" t="s">
        <v>529</v>
      </c>
      <c r="D151" s="42" t="s">
        <v>445</v>
      </c>
      <c r="E151" s="226">
        <v>15.9</v>
      </c>
      <c r="F151" s="165"/>
      <c r="G151" s="42"/>
      <c r="H151" s="42"/>
      <c r="I151" s="42"/>
      <c r="J151" s="166"/>
      <c r="K151" s="42"/>
      <c r="L151" s="42"/>
      <c r="M151" s="42"/>
      <c r="N151" s="42"/>
      <c r="O151" s="42"/>
      <c r="P151" s="42"/>
      <c r="Q151" s="244"/>
    </row>
    <row r="152" spans="1:17" s="245" customFormat="1" ht="11.25">
      <c r="A152" s="41">
        <f aca="true" t="shared" si="9" ref="A152:A159">A151+1</f>
        <v>116</v>
      </c>
      <c r="B152" s="78" t="s">
        <v>299</v>
      </c>
      <c r="C152" s="227" t="s">
        <v>530</v>
      </c>
      <c r="D152" s="42" t="s">
        <v>441</v>
      </c>
      <c r="E152" s="226">
        <v>28.5</v>
      </c>
      <c r="F152" s="165"/>
      <c r="G152" s="42"/>
      <c r="H152" s="42"/>
      <c r="I152" s="42"/>
      <c r="J152" s="166"/>
      <c r="K152" s="42"/>
      <c r="L152" s="42"/>
      <c r="M152" s="42"/>
      <c r="N152" s="42"/>
      <c r="O152" s="42"/>
      <c r="P152" s="42"/>
      <c r="Q152" s="244"/>
    </row>
    <row r="153" spans="1:17" s="245" customFormat="1" ht="11.25">
      <c r="A153" s="41">
        <f t="shared" si="9"/>
        <v>117</v>
      </c>
      <c r="B153" s="78" t="s">
        <v>299</v>
      </c>
      <c r="C153" s="227" t="s">
        <v>531</v>
      </c>
      <c r="D153" s="42" t="s">
        <v>170</v>
      </c>
      <c r="E153" s="226">
        <v>1.45</v>
      </c>
      <c r="F153" s="165"/>
      <c r="G153" s="42"/>
      <c r="H153" s="42"/>
      <c r="I153" s="42"/>
      <c r="J153" s="166"/>
      <c r="K153" s="42"/>
      <c r="L153" s="42"/>
      <c r="M153" s="42"/>
      <c r="N153" s="42"/>
      <c r="O153" s="42"/>
      <c r="P153" s="42"/>
      <c r="Q153" s="244"/>
    </row>
    <row r="154" spans="1:17" s="245" customFormat="1" ht="11.25">
      <c r="A154" s="41">
        <f t="shared" si="9"/>
        <v>118</v>
      </c>
      <c r="B154" s="78" t="s">
        <v>299</v>
      </c>
      <c r="C154" s="227" t="s">
        <v>532</v>
      </c>
      <c r="D154" s="42" t="s">
        <v>170</v>
      </c>
      <c r="E154" s="226">
        <v>0.09</v>
      </c>
      <c r="F154" s="246"/>
      <c r="G154" s="247"/>
      <c r="H154" s="42"/>
      <c r="I154" s="246"/>
      <c r="J154" s="248"/>
      <c r="K154" s="42"/>
      <c r="L154" s="42"/>
      <c r="M154" s="42"/>
      <c r="N154" s="42"/>
      <c r="O154" s="42"/>
      <c r="P154" s="42"/>
      <c r="Q154" s="244"/>
    </row>
    <row r="155" spans="1:17" s="245" customFormat="1" ht="11.25">
      <c r="A155" s="41">
        <f t="shared" si="9"/>
        <v>119</v>
      </c>
      <c r="B155" s="78" t="s">
        <v>299</v>
      </c>
      <c r="C155" s="227" t="s">
        <v>533</v>
      </c>
      <c r="D155" s="42" t="s">
        <v>441</v>
      </c>
      <c r="E155" s="226">
        <v>2.3</v>
      </c>
      <c r="F155" s="165"/>
      <c r="G155" s="42"/>
      <c r="H155" s="42"/>
      <c r="I155" s="42"/>
      <c r="J155" s="166"/>
      <c r="K155" s="42"/>
      <c r="L155" s="42"/>
      <c r="M155" s="42"/>
      <c r="N155" s="42"/>
      <c r="O155" s="42"/>
      <c r="P155" s="42"/>
      <c r="Q155" s="244"/>
    </row>
    <row r="156" spans="1:17" s="245" customFormat="1" ht="11.25">
      <c r="A156" s="41">
        <f t="shared" si="9"/>
        <v>120</v>
      </c>
      <c r="B156" s="78" t="s">
        <v>299</v>
      </c>
      <c r="C156" s="227" t="s">
        <v>534</v>
      </c>
      <c r="D156" s="42" t="s">
        <v>441</v>
      </c>
      <c r="E156" s="226">
        <v>1.5</v>
      </c>
      <c r="F156" s="165"/>
      <c r="G156" s="42"/>
      <c r="H156" s="42"/>
      <c r="I156" s="42"/>
      <c r="J156" s="166"/>
      <c r="K156" s="42"/>
      <c r="L156" s="42"/>
      <c r="M156" s="42"/>
      <c r="N156" s="42"/>
      <c r="O156" s="42"/>
      <c r="P156" s="42"/>
      <c r="Q156" s="244"/>
    </row>
    <row r="157" spans="1:17" s="245" customFormat="1" ht="12.75">
      <c r="A157" s="41">
        <f t="shared" si="9"/>
        <v>121</v>
      </c>
      <c r="B157" s="78" t="s">
        <v>299</v>
      </c>
      <c r="C157" s="227" t="s">
        <v>247</v>
      </c>
      <c r="D157" s="42" t="s">
        <v>445</v>
      </c>
      <c r="E157" s="226">
        <v>74.8</v>
      </c>
      <c r="F157" s="165"/>
      <c r="G157" s="42"/>
      <c r="H157" s="42"/>
      <c r="I157" s="42"/>
      <c r="J157" s="166"/>
      <c r="K157" s="42"/>
      <c r="L157" s="42"/>
      <c r="M157" s="42"/>
      <c r="N157" s="42"/>
      <c r="O157" s="42"/>
      <c r="P157" s="42"/>
      <c r="Q157" s="244"/>
    </row>
    <row r="158" spans="1:17" s="245" customFormat="1" ht="12.75">
      <c r="A158" s="41">
        <f t="shared" si="9"/>
        <v>122</v>
      </c>
      <c r="B158" s="78" t="s">
        <v>299</v>
      </c>
      <c r="C158" s="227" t="s">
        <v>248</v>
      </c>
      <c r="D158" s="42" t="s">
        <v>445</v>
      </c>
      <c r="E158" s="226">
        <v>90.2</v>
      </c>
      <c r="F158" s="165"/>
      <c r="G158" s="42"/>
      <c r="H158" s="42"/>
      <c r="I158" s="42"/>
      <c r="J158" s="166"/>
      <c r="K158" s="42"/>
      <c r="L158" s="42"/>
      <c r="M158" s="42"/>
      <c r="N158" s="42"/>
      <c r="O158" s="42"/>
      <c r="P158" s="42"/>
      <c r="Q158" s="244"/>
    </row>
    <row r="159" spans="1:17" s="245" customFormat="1" ht="22.5">
      <c r="A159" s="41">
        <f t="shared" si="9"/>
        <v>123</v>
      </c>
      <c r="B159" s="78" t="s">
        <v>299</v>
      </c>
      <c r="C159" s="227" t="s">
        <v>381</v>
      </c>
      <c r="D159" s="42" t="s">
        <v>441</v>
      </c>
      <c r="E159" s="226">
        <v>86</v>
      </c>
      <c r="F159" s="165"/>
      <c r="G159" s="42"/>
      <c r="H159" s="42"/>
      <c r="I159" s="42"/>
      <c r="J159" s="166"/>
      <c r="K159" s="42"/>
      <c r="L159" s="42"/>
      <c r="M159" s="42"/>
      <c r="N159" s="42"/>
      <c r="O159" s="42"/>
      <c r="P159" s="42"/>
      <c r="Q159" s="244"/>
    </row>
    <row r="160" spans="1:16" s="244" customFormat="1" ht="11.25">
      <c r="A160" s="238"/>
      <c r="B160" s="251"/>
      <c r="C160" s="513" t="s">
        <v>536</v>
      </c>
      <c r="D160" s="513"/>
      <c r="E160" s="513"/>
      <c r="F160" s="513"/>
      <c r="G160" s="513"/>
      <c r="H160" s="513"/>
      <c r="I160" s="513"/>
      <c r="J160" s="513"/>
      <c r="K160" s="513"/>
      <c r="L160" s="513"/>
      <c r="M160" s="513"/>
      <c r="N160" s="513"/>
      <c r="O160" s="513"/>
      <c r="P160" s="513"/>
    </row>
    <row r="161" spans="1:16" s="244" customFormat="1" ht="11.25">
      <c r="A161" s="41">
        <f>A159+1</f>
        <v>124</v>
      </c>
      <c r="B161" s="78" t="s">
        <v>299</v>
      </c>
      <c r="C161" s="227" t="s">
        <v>537</v>
      </c>
      <c r="D161" s="42" t="s">
        <v>4</v>
      </c>
      <c r="E161" s="226">
        <v>30</v>
      </c>
      <c r="F161" s="170"/>
      <c r="G161" s="171"/>
      <c r="H161" s="171"/>
      <c r="I161" s="171"/>
      <c r="J161" s="172"/>
      <c r="K161" s="171"/>
      <c r="L161" s="171"/>
      <c r="M161" s="171"/>
      <c r="N161" s="171"/>
      <c r="O161" s="171"/>
      <c r="P161" s="171"/>
    </row>
    <row r="162" spans="1:16" s="244" customFormat="1" ht="11.25">
      <c r="A162" s="41">
        <f>A161+1</f>
        <v>125</v>
      </c>
      <c r="B162" s="78" t="s">
        <v>299</v>
      </c>
      <c r="C162" s="227" t="s">
        <v>538</v>
      </c>
      <c r="D162" s="42" t="s">
        <v>4</v>
      </c>
      <c r="E162" s="226">
        <v>16</v>
      </c>
      <c r="F162" s="170"/>
      <c r="G162" s="171"/>
      <c r="H162" s="171"/>
      <c r="I162" s="171"/>
      <c r="J162" s="172"/>
      <c r="K162" s="171"/>
      <c r="L162" s="171"/>
      <c r="M162" s="171"/>
      <c r="N162" s="171"/>
      <c r="O162" s="171"/>
      <c r="P162" s="171"/>
    </row>
    <row r="163" spans="1:16" s="244" customFormat="1" ht="11.25">
      <c r="A163" s="41">
        <f>A162+1</f>
        <v>126</v>
      </c>
      <c r="B163" s="78" t="s">
        <v>299</v>
      </c>
      <c r="C163" s="227" t="s">
        <v>539</v>
      </c>
      <c r="D163" s="42" t="s">
        <v>316</v>
      </c>
      <c r="E163" s="226">
        <v>16</v>
      </c>
      <c r="F163" s="170"/>
      <c r="G163" s="171"/>
      <c r="H163" s="171"/>
      <c r="I163" s="171"/>
      <c r="J163" s="172"/>
      <c r="K163" s="171"/>
      <c r="L163" s="171"/>
      <c r="M163" s="171"/>
      <c r="N163" s="171"/>
      <c r="O163" s="171"/>
      <c r="P163" s="171"/>
    </row>
    <row r="164" spans="1:16" s="244" customFormat="1" ht="22.5">
      <c r="A164" s="41">
        <f>A163+1</f>
        <v>127</v>
      </c>
      <c r="B164" s="78" t="s">
        <v>299</v>
      </c>
      <c r="C164" s="227" t="s">
        <v>540</v>
      </c>
      <c r="D164" s="42" t="s">
        <v>4</v>
      </c>
      <c r="E164" s="226">
        <v>64</v>
      </c>
      <c r="F164" s="170"/>
      <c r="G164" s="171"/>
      <c r="H164" s="171"/>
      <c r="I164" s="171"/>
      <c r="J164" s="172"/>
      <c r="K164" s="171"/>
      <c r="L164" s="171"/>
      <c r="M164" s="171"/>
      <c r="N164" s="171"/>
      <c r="O164" s="171"/>
      <c r="P164" s="171"/>
    </row>
    <row r="165" spans="1:16" s="244" customFormat="1" ht="22.5">
      <c r="A165" s="41">
        <f>A164+1</f>
        <v>128</v>
      </c>
      <c r="B165" s="78" t="s">
        <v>299</v>
      </c>
      <c r="C165" s="227" t="s">
        <v>541</v>
      </c>
      <c r="D165" s="42" t="s">
        <v>542</v>
      </c>
      <c r="E165" s="226">
        <v>1.28</v>
      </c>
      <c r="F165" s="170"/>
      <c r="G165" s="171"/>
      <c r="H165" s="171"/>
      <c r="I165" s="171"/>
      <c r="J165" s="172"/>
      <c r="K165" s="171"/>
      <c r="L165" s="171"/>
      <c r="M165" s="171"/>
      <c r="N165" s="171"/>
      <c r="O165" s="171"/>
      <c r="P165" s="171"/>
    </row>
    <row r="166" spans="1:16" s="61" customFormat="1" ht="10.5">
      <c r="A166" s="515" t="s">
        <v>272</v>
      </c>
      <c r="B166" s="515"/>
      <c r="C166" s="521" t="str">
        <f>C137</f>
        <v>ATBALSTSIENU IZBŪVE</v>
      </c>
      <c r="D166" s="521"/>
      <c r="E166" s="521"/>
      <c r="F166" s="521"/>
      <c r="G166" s="521"/>
      <c r="H166" s="521"/>
      <c r="I166" s="521"/>
      <c r="J166" s="521"/>
      <c r="K166" s="521"/>
      <c r="L166" s="75"/>
      <c r="M166" s="75"/>
      <c r="N166" s="75"/>
      <c r="O166" s="75"/>
      <c r="P166" s="75"/>
    </row>
    <row r="167" spans="1:16" ht="11.25">
      <c r="A167" s="252"/>
      <c r="B167" s="253"/>
      <c r="C167" s="522" t="s">
        <v>305</v>
      </c>
      <c r="D167" s="522"/>
      <c r="E167" s="522"/>
      <c r="F167" s="522"/>
      <c r="G167" s="522"/>
      <c r="H167" s="522"/>
      <c r="I167" s="522"/>
      <c r="J167" s="522"/>
      <c r="K167" s="522"/>
      <c r="L167" s="522"/>
      <c r="M167" s="522"/>
      <c r="N167" s="522"/>
      <c r="O167" s="522"/>
      <c r="P167" s="523"/>
    </row>
    <row r="168" spans="1:16" ht="11.25">
      <c r="A168" s="236"/>
      <c r="B168" s="254"/>
      <c r="C168" s="510" t="s">
        <v>543</v>
      </c>
      <c r="D168" s="510"/>
      <c r="E168" s="510"/>
      <c r="F168" s="510"/>
      <c r="G168" s="510"/>
      <c r="H168" s="510"/>
      <c r="I168" s="510"/>
      <c r="J168" s="510"/>
      <c r="K168" s="510"/>
      <c r="L168" s="510"/>
      <c r="M168" s="510"/>
      <c r="N168" s="510"/>
      <c r="O168" s="510"/>
      <c r="P168" s="524"/>
    </row>
    <row r="169" spans="1:16" ht="11.25">
      <c r="A169" s="41">
        <f>A165+1</f>
        <v>129</v>
      </c>
      <c r="B169" s="78" t="s">
        <v>299</v>
      </c>
      <c r="C169" s="227">
        <v>524</v>
      </c>
      <c r="D169" s="42" t="s">
        <v>333</v>
      </c>
      <c r="E169" s="226">
        <v>1</v>
      </c>
      <c r="F169" s="165"/>
      <c r="G169" s="42"/>
      <c r="H169" s="42"/>
      <c r="I169" s="42"/>
      <c r="J169" s="166"/>
      <c r="K169" s="42"/>
      <c r="L169" s="42"/>
      <c r="M169" s="42"/>
      <c r="N169" s="42"/>
      <c r="O169" s="42"/>
      <c r="P169" s="42"/>
    </row>
    <row r="170" spans="1:16" ht="11.25">
      <c r="A170" s="41">
        <f>A169+1</f>
        <v>130</v>
      </c>
      <c r="B170" s="78" t="s">
        <v>299</v>
      </c>
      <c r="C170" s="227">
        <v>525</v>
      </c>
      <c r="D170" s="42" t="s">
        <v>333</v>
      </c>
      <c r="E170" s="226">
        <v>1</v>
      </c>
      <c r="F170" s="165"/>
      <c r="G170" s="42"/>
      <c r="H170" s="42"/>
      <c r="I170" s="42"/>
      <c r="J170" s="166"/>
      <c r="K170" s="42"/>
      <c r="L170" s="42"/>
      <c r="M170" s="42"/>
      <c r="N170" s="42"/>
      <c r="O170" s="42"/>
      <c r="P170" s="42"/>
    </row>
    <row r="171" spans="1:16" ht="11.25">
      <c r="A171" s="41">
        <f>A170+1</f>
        <v>131</v>
      </c>
      <c r="B171" s="78" t="s">
        <v>299</v>
      </c>
      <c r="C171" s="227">
        <v>530</v>
      </c>
      <c r="D171" s="42" t="s">
        <v>333</v>
      </c>
      <c r="E171" s="226">
        <v>1</v>
      </c>
      <c r="F171" s="165"/>
      <c r="G171" s="42"/>
      <c r="H171" s="42"/>
      <c r="I171" s="42"/>
      <c r="J171" s="166"/>
      <c r="K171" s="42"/>
      <c r="L171" s="42"/>
      <c r="M171" s="42"/>
      <c r="N171" s="42"/>
      <c r="O171" s="42"/>
      <c r="P171" s="42"/>
    </row>
    <row r="172" spans="1:16" ht="11.25">
      <c r="A172" s="41">
        <f>A171+1</f>
        <v>132</v>
      </c>
      <c r="B172" s="78" t="s">
        <v>299</v>
      </c>
      <c r="C172" s="227">
        <v>531</v>
      </c>
      <c r="D172" s="42" t="s">
        <v>333</v>
      </c>
      <c r="E172" s="226">
        <v>1</v>
      </c>
      <c r="F172" s="165"/>
      <c r="G172" s="42"/>
      <c r="H172" s="42"/>
      <c r="I172" s="42"/>
      <c r="J172" s="166"/>
      <c r="K172" s="42"/>
      <c r="L172" s="42"/>
      <c r="M172" s="42"/>
      <c r="N172" s="42"/>
      <c r="O172" s="42"/>
      <c r="P172" s="42"/>
    </row>
    <row r="173" spans="1:16" ht="11.25">
      <c r="A173" s="41">
        <f>A172+1</f>
        <v>133</v>
      </c>
      <c r="B173" s="78" t="s">
        <v>299</v>
      </c>
      <c r="C173" s="227" t="s">
        <v>544</v>
      </c>
      <c r="D173" s="42" t="s">
        <v>333</v>
      </c>
      <c r="E173" s="226">
        <v>1</v>
      </c>
      <c r="F173" s="165"/>
      <c r="G173" s="42"/>
      <c r="H173" s="42"/>
      <c r="I173" s="42"/>
      <c r="J173" s="166"/>
      <c r="K173" s="42"/>
      <c r="L173" s="42"/>
      <c r="M173" s="42"/>
      <c r="N173" s="42"/>
      <c r="O173" s="42"/>
      <c r="P173" s="42"/>
    </row>
    <row r="174" spans="1:16" ht="11.25">
      <c r="A174" s="236"/>
      <c r="B174" s="255"/>
      <c r="C174" s="525" t="s">
        <v>306</v>
      </c>
      <c r="D174" s="525"/>
      <c r="E174" s="525"/>
      <c r="F174" s="525"/>
      <c r="G174" s="525"/>
      <c r="H174" s="525"/>
      <c r="I174" s="525"/>
      <c r="J174" s="525"/>
      <c r="K174" s="525"/>
      <c r="L174" s="525"/>
      <c r="M174" s="525"/>
      <c r="N174" s="525"/>
      <c r="O174" s="525"/>
      <c r="P174" s="526"/>
    </row>
    <row r="175" spans="1:16" ht="15" customHeight="1">
      <c r="A175" s="41">
        <f>A173+1</f>
        <v>134</v>
      </c>
      <c r="B175" s="78" t="s">
        <v>299</v>
      </c>
      <c r="C175" s="227">
        <v>121</v>
      </c>
      <c r="D175" s="42" t="s">
        <v>333</v>
      </c>
      <c r="E175" s="226">
        <v>2</v>
      </c>
      <c r="F175" s="165"/>
      <c r="G175" s="42"/>
      <c r="H175" s="42"/>
      <c r="I175" s="42"/>
      <c r="J175" s="166"/>
      <c r="K175" s="42"/>
      <c r="L175" s="42"/>
      <c r="M175" s="42"/>
      <c r="N175" s="42"/>
      <c r="O175" s="42"/>
      <c r="P175" s="42"/>
    </row>
    <row r="176" spans="1:16" ht="15" customHeight="1">
      <c r="A176" s="41">
        <f>A175+1</f>
        <v>135</v>
      </c>
      <c r="B176" s="78" t="s">
        <v>299</v>
      </c>
      <c r="C176" s="227">
        <v>201</v>
      </c>
      <c r="D176" s="42" t="s">
        <v>333</v>
      </c>
      <c r="E176" s="226">
        <v>14</v>
      </c>
      <c r="F176" s="165"/>
      <c r="G176" s="42"/>
      <c r="H176" s="42"/>
      <c r="I176" s="42"/>
      <c r="J176" s="166"/>
      <c r="K176" s="42"/>
      <c r="L176" s="42"/>
      <c r="M176" s="42"/>
      <c r="N176" s="42"/>
      <c r="O176" s="42"/>
      <c r="P176" s="42"/>
    </row>
    <row r="177" spans="1:16" ht="15" customHeight="1">
      <c r="A177" s="41">
        <f aca="true" t="shared" si="10" ref="A177:A202">A176+1</f>
        <v>136</v>
      </c>
      <c r="B177" s="78" t="s">
        <v>299</v>
      </c>
      <c r="C177" s="227">
        <v>202</v>
      </c>
      <c r="D177" s="42" t="s">
        <v>333</v>
      </c>
      <c r="E177" s="226">
        <v>1</v>
      </c>
      <c r="F177" s="165"/>
      <c r="G177" s="42"/>
      <c r="H177" s="42"/>
      <c r="I177" s="42"/>
      <c r="J177" s="166"/>
      <c r="K177" s="42"/>
      <c r="L177" s="42"/>
      <c r="M177" s="42"/>
      <c r="N177" s="42"/>
      <c r="O177" s="42"/>
      <c r="P177" s="42"/>
    </row>
    <row r="178" spans="1:16" ht="15" customHeight="1">
      <c r="A178" s="41">
        <f t="shared" si="10"/>
        <v>137</v>
      </c>
      <c r="B178" s="78" t="s">
        <v>299</v>
      </c>
      <c r="C178" s="227">
        <v>206</v>
      </c>
      <c r="D178" s="42" t="s">
        <v>333</v>
      </c>
      <c r="E178" s="226">
        <v>10</v>
      </c>
      <c r="F178" s="165"/>
      <c r="G178" s="42"/>
      <c r="H178" s="42"/>
      <c r="I178" s="42"/>
      <c r="J178" s="166"/>
      <c r="K178" s="42"/>
      <c r="L178" s="42"/>
      <c r="M178" s="42"/>
      <c r="N178" s="42"/>
      <c r="O178" s="42"/>
      <c r="P178" s="42"/>
    </row>
    <row r="179" spans="1:16" ht="15" customHeight="1">
      <c r="A179" s="41">
        <f t="shared" si="10"/>
        <v>138</v>
      </c>
      <c r="B179" s="78" t="s">
        <v>299</v>
      </c>
      <c r="C179" s="227">
        <v>207</v>
      </c>
      <c r="D179" s="42" t="s">
        <v>333</v>
      </c>
      <c r="E179" s="226">
        <v>1</v>
      </c>
      <c r="F179" s="165"/>
      <c r="G179" s="42"/>
      <c r="H179" s="42"/>
      <c r="I179" s="42"/>
      <c r="J179" s="166"/>
      <c r="K179" s="42"/>
      <c r="L179" s="42"/>
      <c r="M179" s="42"/>
      <c r="N179" s="42"/>
      <c r="O179" s="42"/>
      <c r="P179" s="42"/>
    </row>
    <row r="180" spans="1:16" ht="15" customHeight="1">
      <c r="A180" s="41">
        <f t="shared" si="10"/>
        <v>139</v>
      </c>
      <c r="B180" s="78" t="s">
        <v>299</v>
      </c>
      <c r="C180" s="227">
        <v>208</v>
      </c>
      <c r="D180" s="42" t="s">
        <v>333</v>
      </c>
      <c r="E180" s="226">
        <v>1</v>
      </c>
      <c r="F180" s="165"/>
      <c r="G180" s="42"/>
      <c r="H180" s="42"/>
      <c r="I180" s="42"/>
      <c r="J180" s="166"/>
      <c r="K180" s="42"/>
      <c r="L180" s="42"/>
      <c r="M180" s="42"/>
      <c r="N180" s="42"/>
      <c r="O180" s="42"/>
      <c r="P180" s="42"/>
    </row>
    <row r="181" spans="1:16" ht="15" customHeight="1">
      <c r="A181" s="41">
        <f t="shared" si="10"/>
        <v>140</v>
      </c>
      <c r="B181" s="78" t="s">
        <v>299</v>
      </c>
      <c r="C181" s="227">
        <v>209</v>
      </c>
      <c r="D181" s="42" t="s">
        <v>333</v>
      </c>
      <c r="E181" s="226">
        <v>1</v>
      </c>
      <c r="F181" s="165"/>
      <c r="G181" s="42"/>
      <c r="H181" s="42"/>
      <c r="I181" s="42"/>
      <c r="J181" s="166"/>
      <c r="K181" s="42"/>
      <c r="L181" s="42"/>
      <c r="M181" s="42"/>
      <c r="N181" s="42"/>
      <c r="O181" s="42"/>
      <c r="P181" s="42"/>
    </row>
    <row r="182" spans="1:16" ht="15" customHeight="1">
      <c r="A182" s="41">
        <f t="shared" si="10"/>
        <v>141</v>
      </c>
      <c r="B182" s="78" t="s">
        <v>299</v>
      </c>
      <c r="C182" s="227" t="s">
        <v>545</v>
      </c>
      <c r="D182" s="42" t="s">
        <v>333</v>
      </c>
      <c r="E182" s="226">
        <v>1</v>
      </c>
      <c r="F182" s="165"/>
      <c r="G182" s="42"/>
      <c r="H182" s="42"/>
      <c r="I182" s="42"/>
      <c r="J182" s="166"/>
      <c r="K182" s="42"/>
      <c r="L182" s="42"/>
      <c r="M182" s="42"/>
      <c r="N182" s="42"/>
      <c r="O182" s="42"/>
      <c r="P182" s="42"/>
    </row>
    <row r="183" spans="1:16" ht="15" customHeight="1">
      <c r="A183" s="41">
        <f t="shared" si="10"/>
        <v>142</v>
      </c>
      <c r="B183" s="78" t="s">
        <v>299</v>
      </c>
      <c r="C183" s="227">
        <v>302</v>
      </c>
      <c r="D183" s="42" t="s">
        <v>333</v>
      </c>
      <c r="E183" s="226">
        <v>1</v>
      </c>
      <c r="F183" s="165"/>
      <c r="G183" s="42"/>
      <c r="H183" s="42"/>
      <c r="I183" s="42"/>
      <c r="J183" s="166"/>
      <c r="K183" s="42"/>
      <c r="L183" s="42"/>
      <c r="M183" s="42"/>
      <c r="N183" s="42"/>
      <c r="O183" s="42"/>
      <c r="P183" s="42"/>
    </row>
    <row r="184" spans="1:16" ht="15" customHeight="1">
      <c r="A184" s="41">
        <f t="shared" si="10"/>
        <v>143</v>
      </c>
      <c r="B184" s="78" t="s">
        <v>299</v>
      </c>
      <c r="C184" s="227">
        <v>306</v>
      </c>
      <c r="D184" s="42" t="s">
        <v>333</v>
      </c>
      <c r="E184" s="226">
        <v>5</v>
      </c>
      <c r="F184" s="165"/>
      <c r="G184" s="42"/>
      <c r="H184" s="42"/>
      <c r="I184" s="42"/>
      <c r="J184" s="166"/>
      <c r="K184" s="42"/>
      <c r="L184" s="42"/>
      <c r="M184" s="42"/>
      <c r="N184" s="42"/>
      <c r="O184" s="42"/>
      <c r="P184" s="42"/>
    </row>
    <row r="185" spans="1:16" ht="15" customHeight="1">
      <c r="A185" s="41">
        <f t="shared" si="10"/>
        <v>144</v>
      </c>
      <c r="B185" s="78" t="s">
        <v>299</v>
      </c>
      <c r="C185" s="227">
        <v>323</v>
      </c>
      <c r="D185" s="42" t="s">
        <v>333</v>
      </c>
      <c r="E185" s="226">
        <v>2</v>
      </c>
      <c r="F185" s="165"/>
      <c r="G185" s="42"/>
      <c r="H185" s="42"/>
      <c r="I185" s="42"/>
      <c r="J185" s="166"/>
      <c r="K185" s="42"/>
      <c r="L185" s="42"/>
      <c r="M185" s="42"/>
      <c r="N185" s="42"/>
      <c r="O185" s="42"/>
      <c r="P185" s="42"/>
    </row>
    <row r="186" spans="1:16" ht="15" customHeight="1">
      <c r="A186" s="41">
        <f t="shared" si="10"/>
        <v>145</v>
      </c>
      <c r="B186" s="78" t="s">
        <v>299</v>
      </c>
      <c r="C186" s="227">
        <v>326</v>
      </c>
      <c r="D186" s="42" t="s">
        <v>333</v>
      </c>
      <c r="E186" s="226">
        <v>10</v>
      </c>
      <c r="F186" s="165"/>
      <c r="G186" s="42"/>
      <c r="H186" s="42"/>
      <c r="I186" s="42"/>
      <c r="J186" s="166"/>
      <c r="K186" s="42"/>
      <c r="L186" s="42"/>
      <c r="M186" s="42"/>
      <c r="N186" s="42"/>
      <c r="O186" s="42"/>
      <c r="P186" s="42"/>
    </row>
    <row r="187" spans="1:16" ht="15" customHeight="1">
      <c r="A187" s="41">
        <f t="shared" si="10"/>
        <v>146</v>
      </c>
      <c r="B187" s="78" t="s">
        <v>299</v>
      </c>
      <c r="C187" s="227">
        <v>327</v>
      </c>
      <c r="D187" s="42" t="s">
        <v>333</v>
      </c>
      <c r="E187" s="226">
        <v>11</v>
      </c>
      <c r="F187" s="165"/>
      <c r="G187" s="42"/>
      <c r="H187" s="42"/>
      <c r="I187" s="42"/>
      <c r="J187" s="166"/>
      <c r="K187" s="42"/>
      <c r="L187" s="42"/>
      <c r="M187" s="42"/>
      <c r="N187" s="42"/>
      <c r="O187" s="42"/>
      <c r="P187" s="42"/>
    </row>
    <row r="188" spans="1:16" ht="15" customHeight="1">
      <c r="A188" s="41">
        <f t="shared" si="10"/>
        <v>147</v>
      </c>
      <c r="B188" s="78" t="s">
        <v>299</v>
      </c>
      <c r="C188" s="227">
        <v>401</v>
      </c>
      <c r="D188" s="42" t="s">
        <v>333</v>
      </c>
      <c r="E188" s="226">
        <v>2</v>
      </c>
      <c r="F188" s="165"/>
      <c r="G188" s="42"/>
      <c r="H188" s="42"/>
      <c r="I188" s="42"/>
      <c r="J188" s="166"/>
      <c r="K188" s="42"/>
      <c r="L188" s="42"/>
      <c r="M188" s="42"/>
      <c r="N188" s="42"/>
      <c r="O188" s="42"/>
      <c r="P188" s="42"/>
    </row>
    <row r="189" spans="1:16" ht="15" customHeight="1">
      <c r="A189" s="41">
        <f t="shared" si="10"/>
        <v>148</v>
      </c>
      <c r="B189" s="78" t="s">
        <v>299</v>
      </c>
      <c r="C189" s="227" t="s">
        <v>546</v>
      </c>
      <c r="D189" s="42" t="s">
        <v>333</v>
      </c>
      <c r="E189" s="226">
        <v>8</v>
      </c>
      <c r="F189" s="165"/>
      <c r="G189" s="42"/>
      <c r="H189" s="42"/>
      <c r="I189" s="42"/>
      <c r="J189" s="166"/>
      <c r="K189" s="42"/>
      <c r="L189" s="42"/>
      <c r="M189" s="42"/>
      <c r="N189" s="42"/>
      <c r="O189" s="42"/>
      <c r="P189" s="42"/>
    </row>
    <row r="190" spans="1:16" ht="15" customHeight="1">
      <c r="A190" s="41">
        <f t="shared" si="10"/>
        <v>149</v>
      </c>
      <c r="B190" s="78" t="s">
        <v>299</v>
      </c>
      <c r="C190" s="227" t="s">
        <v>547</v>
      </c>
      <c r="D190" s="42" t="s">
        <v>333</v>
      </c>
      <c r="E190" s="226">
        <v>8</v>
      </c>
      <c r="F190" s="165"/>
      <c r="G190" s="42"/>
      <c r="H190" s="42"/>
      <c r="I190" s="42"/>
      <c r="J190" s="166"/>
      <c r="K190" s="42"/>
      <c r="L190" s="42"/>
      <c r="M190" s="42"/>
      <c r="N190" s="42"/>
      <c r="O190" s="42"/>
      <c r="P190" s="42"/>
    </row>
    <row r="191" spans="1:16" ht="15" customHeight="1">
      <c r="A191" s="41">
        <f t="shared" si="10"/>
        <v>150</v>
      </c>
      <c r="B191" s="78" t="s">
        <v>299</v>
      </c>
      <c r="C191" s="227" t="s">
        <v>548</v>
      </c>
      <c r="D191" s="42" t="s">
        <v>333</v>
      </c>
      <c r="E191" s="226">
        <v>8</v>
      </c>
      <c r="F191" s="165"/>
      <c r="G191" s="42"/>
      <c r="H191" s="42"/>
      <c r="I191" s="42"/>
      <c r="J191" s="166"/>
      <c r="K191" s="42"/>
      <c r="L191" s="42"/>
      <c r="M191" s="42"/>
      <c r="N191" s="42"/>
      <c r="O191" s="42"/>
      <c r="P191" s="42"/>
    </row>
    <row r="192" spans="1:16" ht="15" customHeight="1">
      <c r="A192" s="41">
        <f t="shared" si="10"/>
        <v>151</v>
      </c>
      <c r="B192" s="78" t="s">
        <v>299</v>
      </c>
      <c r="C192" s="227" t="s">
        <v>549</v>
      </c>
      <c r="D192" s="42" t="s">
        <v>333</v>
      </c>
      <c r="E192" s="226">
        <v>8</v>
      </c>
      <c r="F192" s="165"/>
      <c r="G192" s="42"/>
      <c r="H192" s="42"/>
      <c r="I192" s="42"/>
      <c r="J192" s="166"/>
      <c r="K192" s="42"/>
      <c r="L192" s="42"/>
      <c r="M192" s="42"/>
      <c r="N192" s="42"/>
      <c r="O192" s="42"/>
      <c r="P192" s="42"/>
    </row>
    <row r="193" spans="1:16" ht="15" customHeight="1">
      <c r="A193" s="41">
        <f t="shared" si="10"/>
        <v>152</v>
      </c>
      <c r="B193" s="78" t="s">
        <v>299</v>
      </c>
      <c r="C193" s="227">
        <v>512</v>
      </c>
      <c r="D193" s="42" t="s">
        <v>333</v>
      </c>
      <c r="E193" s="226">
        <v>2</v>
      </c>
      <c r="F193" s="165"/>
      <c r="G193" s="42"/>
      <c r="H193" s="42"/>
      <c r="I193" s="42"/>
      <c r="J193" s="166"/>
      <c r="K193" s="42"/>
      <c r="L193" s="42"/>
      <c r="M193" s="42"/>
      <c r="N193" s="42"/>
      <c r="O193" s="42"/>
      <c r="P193" s="42"/>
    </row>
    <row r="194" spans="1:16" ht="11.25">
      <c r="A194" s="41">
        <f t="shared" si="10"/>
        <v>153</v>
      </c>
      <c r="B194" s="78" t="s">
        <v>299</v>
      </c>
      <c r="C194" s="227" t="s">
        <v>550</v>
      </c>
      <c r="D194" s="42" t="s">
        <v>333</v>
      </c>
      <c r="E194" s="226">
        <v>2</v>
      </c>
      <c r="F194" s="165"/>
      <c r="G194" s="42"/>
      <c r="H194" s="42"/>
      <c r="I194" s="42"/>
      <c r="J194" s="166"/>
      <c r="K194" s="42"/>
      <c r="L194" s="42"/>
      <c r="M194" s="42"/>
      <c r="N194" s="42"/>
      <c r="O194" s="42"/>
      <c r="P194" s="42"/>
    </row>
    <row r="195" spans="1:16" ht="11.25">
      <c r="A195" s="41">
        <f t="shared" si="10"/>
        <v>154</v>
      </c>
      <c r="B195" s="78" t="s">
        <v>299</v>
      </c>
      <c r="C195" s="227" t="s">
        <v>551</v>
      </c>
      <c r="D195" s="42" t="s">
        <v>333</v>
      </c>
      <c r="E195" s="226">
        <v>2</v>
      </c>
      <c r="F195" s="165"/>
      <c r="G195" s="42"/>
      <c r="H195" s="42"/>
      <c r="I195" s="42"/>
      <c r="J195" s="166"/>
      <c r="K195" s="42"/>
      <c r="L195" s="42"/>
      <c r="M195" s="42"/>
      <c r="N195" s="42"/>
      <c r="O195" s="42"/>
      <c r="P195" s="42"/>
    </row>
    <row r="196" spans="1:16" ht="11.25">
      <c r="A196" s="41">
        <f t="shared" si="10"/>
        <v>155</v>
      </c>
      <c r="B196" s="78" t="s">
        <v>299</v>
      </c>
      <c r="C196" s="227" t="s">
        <v>552</v>
      </c>
      <c r="D196" s="42" t="s">
        <v>333</v>
      </c>
      <c r="E196" s="226">
        <v>10</v>
      </c>
      <c r="F196" s="165"/>
      <c r="G196" s="42"/>
      <c r="H196" s="42"/>
      <c r="I196" s="42"/>
      <c r="J196" s="166"/>
      <c r="K196" s="42"/>
      <c r="L196" s="42"/>
      <c r="M196" s="42"/>
      <c r="N196" s="42"/>
      <c r="O196" s="42"/>
      <c r="P196" s="42"/>
    </row>
    <row r="197" spans="1:16" ht="11.25">
      <c r="A197" s="41">
        <f t="shared" si="10"/>
        <v>156</v>
      </c>
      <c r="B197" s="78" t="s">
        <v>299</v>
      </c>
      <c r="C197" s="227">
        <v>703</v>
      </c>
      <c r="D197" s="42" t="s">
        <v>333</v>
      </c>
      <c r="E197" s="226">
        <v>1</v>
      </c>
      <c r="F197" s="165"/>
      <c r="G197" s="42"/>
      <c r="H197" s="42"/>
      <c r="I197" s="42"/>
      <c r="J197" s="166"/>
      <c r="K197" s="42"/>
      <c r="L197" s="42"/>
      <c r="M197" s="42"/>
      <c r="N197" s="42"/>
      <c r="O197" s="42"/>
      <c r="P197" s="42"/>
    </row>
    <row r="198" spans="1:16" ht="11.25">
      <c r="A198" s="41">
        <f t="shared" si="10"/>
        <v>157</v>
      </c>
      <c r="B198" s="78" t="s">
        <v>299</v>
      </c>
      <c r="C198" s="227">
        <v>704</v>
      </c>
      <c r="D198" s="42" t="s">
        <v>333</v>
      </c>
      <c r="E198" s="226">
        <v>1</v>
      </c>
      <c r="F198" s="165"/>
      <c r="G198" s="42"/>
      <c r="H198" s="42"/>
      <c r="I198" s="42"/>
      <c r="J198" s="166"/>
      <c r="K198" s="42"/>
      <c r="L198" s="42"/>
      <c r="M198" s="42"/>
      <c r="N198" s="42"/>
      <c r="O198" s="42"/>
      <c r="P198" s="42"/>
    </row>
    <row r="199" spans="1:16" ht="11.25">
      <c r="A199" s="41">
        <f t="shared" si="10"/>
        <v>158</v>
      </c>
      <c r="B199" s="78" t="s">
        <v>299</v>
      </c>
      <c r="C199" s="227">
        <v>714</v>
      </c>
      <c r="D199" s="42" t="s">
        <v>333</v>
      </c>
      <c r="E199" s="226">
        <v>1</v>
      </c>
      <c r="F199" s="165"/>
      <c r="G199" s="42"/>
      <c r="H199" s="42"/>
      <c r="I199" s="42"/>
      <c r="J199" s="166"/>
      <c r="K199" s="42"/>
      <c r="L199" s="42"/>
      <c r="M199" s="42"/>
      <c r="N199" s="42"/>
      <c r="O199" s="42"/>
      <c r="P199" s="42"/>
    </row>
    <row r="200" spans="1:16" ht="11.25">
      <c r="A200" s="41">
        <f t="shared" si="10"/>
        <v>159</v>
      </c>
      <c r="B200" s="78" t="s">
        <v>299</v>
      </c>
      <c r="C200" s="227">
        <v>742</v>
      </c>
      <c r="D200" s="42" t="s">
        <v>333</v>
      </c>
      <c r="E200" s="226">
        <v>1</v>
      </c>
      <c r="F200" s="165"/>
      <c r="G200" s="42"/>
      <c r="H200" s="42"/>
      <c r="I200" s="42"/>
      <c r="J200" s="166"/>
      <c r="K200" s="42"/>
      <c r="L200" s="42"/>
      <c r="M200" s="42"/>
      <c r="N200" s="42"/>
      <c r="O200" s="42"/>
      <c r="P200" s="42"/>
    </row>
    <row r="201" spans="1:16" ht="11.25">
      <c r="A201" s="41">
        <f t="shared" si="10"/>
        <v>160</v>
      </c>
      <c r="B201" s="78" t="s">
        <v>299</v>
      </c>
      <c r="C201" s="227">
        <v>801</v>
      </c>
      <c r="D201" s="42" t="s">
        <v>333</v>
      </c>
      <c r="E201" s="226">
        <v>1</v>
      </c>
      <c r="F201" s="165"/>
      <c r="G201" s="42"/>
      <c r="H201" s="42"/>
      <c r="I201" s="42"/>
      <c r="J201" s="166"/>
      <c r="K201" s="42"/>
      <c r="L201" s="42"/>
      <c r="M201" s="42"/>
      <c r="N201" s="42"/>
      <c r="O201" s="42"/>
      <c r="P201" s="42"/>
    </row>
    <row r="202" spans="1:16" ht="11.25">
      <c r="A202" s="41">
        <f t="shared" si="10"/>
        <v>161</v>
      </c>
      <c r="B202" s="78" t="s">
        <v>299</v>
      </c>
      <c r="C202" s="227">
        <v>803</v>
      </c>
      <c r="D202" s="42" t="s">
        <v>333</v>
      </c>
      <c r="E202" s="226">
        <v>2</v>
      </c>
      <c r="F202" s="165"/>
      <c r="G202" s="42"/>
      <c r="H202" s="42"/>
      <c r="I202" s="42"/>
      <c r="J202" s="166"/>
      <c r="K202" s="42"/>
      <c r="L202" s="42"/>
      <c r="M202" s="42"/>
      <c r="N202" s="42"/>
      <c r="O202" s="42"/>
      <c r="P202" s="42"/>
    </row>
    <row r="203" spans="1:16" ht="11.25">
      <c r="A203" s="41">
        <f>A202+1</f>
        <v>162</v>
      </c>
      <c r="B203" s="78" t="s">
        <v>299</v>
      </c>
      <c r="C203" s="227">
        <v>809</v>
      </c>
      <c r="D203" s="42" t="s">
        <v>333</v>
      </c>
      <c r="E203" s="226">
        <v>2</v>
      </c>
      <c r="F203" s="165"/>
      <c r="G203" s="42"/>
      <c r="H203" s="42"/>
      <c r="I203" s="42"/>
      <c r="J203" s="166"/>
      <c r="K203" s="42"/>
      <c r="L203" s="42"/>
      <c r="M203" s="42"/>
      <c r="N203" s="42"/>
      <c r="O203" s="42"/>
      <c r="P203" s="42"/>
    </row>
    <row r="204" spans="1:16" ht="11.25">
      <c r="A204" s="41">
        <f>A203+1</f>
        <v>163</v>
      </c>
      <c r="B204" s="78" t="s">
        <v>299</v>
      </c>
      <c r="C204" s="227">
        <v>811</v>
      </c>
      <c r="D204" s="42" t="s">
        <v>333</v>
      </c>
      <c r="E204" s="226">
        <v>1</v>
      </c>
      <c r="F204" s="165"/>
      <c r="G204" s="42"/>
      <c r="H204" s="42"/>
      <c r="I204" s="42"/>
      <c r="J204" s="166"/>
      <c r="K204" s="42"/>
      <c r="L204" s="42"/>
      <c r="M204" s="42"/>
      <c r="N204" s="42"/>
      <c r="O204" s="42"/>
      <c r="P204" s="42"/>
    </row>
    <row r="205" spans="1:16" ht="11.25">
      <c r="A205" s="41">
        <f>A204+1</f>
        <v>164</v>
      </c>
      <c r="B205" s="78" t="s">
        <v>299</v>
      </c>
      <c r="C205" s="227">
        <v>823</v>
      </c>
      <c r="D205" s="42" t="s">
        <v>333</v>
      </c>
      <c r="E205" s="226">
        <v>2</v>
      </c>
      <c r="F205" s="165"/>
      <c r="G205" s="42"/>
      <c r="H205" s="42"/>
      <c r="I205" s="42"/>
      <c r="J205" s="166"/>
      <c r="K205" s="42"/>
      <c r="L205" s="42"/>
      <c r="M205" s="42"/>
      <c r="N205" s="42"/>
      <c r="O205" s="42"/>
      <c r="P205" s="42"/>
    </row>
    <row r="206" spans="1:16" ht="11.25">
      <c r="A206" s="41">
        <f>A205+1</f>
        <v>165</v>
      </c>
      <c r="B206" s="78" t="s">
        <v>299</v>
      </c>
      <c r="C206" s="227">
        <v>840</v>
      </c>
      <c r="D206" s="42" t="s">
        <v>333</v>
      </c>
      <c r="E206" s="226">
        <v>2</v>
      </c>
      <c r="F206" s="165"/>
      <c r="G206" s="42"/>
      <c r="H206" s="42"/>
      <c r="I206" s="42"/>
      <c r="J206" s="166"/>
      <c r="K206" s="42"/>
      <c r="L206" s="42"/>
      <c r="M206" s="42"/>
      <c r="N206" s="42"/>
      <c r="O206" s="42"/>
      <c r="P206" s="42"/>
    </row>
    <row r="207" spans="1:16" ht="11.25">
      <c r="A207" s="41">
        <f>A206+1</f>
        <v>166</v>
      </c>
      <c r="B207" s="78" t="s">
        <v>299</v>
      </c>
      <c r="C207" s="227" t="s">
        <v>553</v>
      </c>
      <c r="D207" s="42" t="s">
        <v>333</v>
      </c>
      <c r="E207" s="226">
        <v>5</v>
      </c>
      <c r="F207" s="165"/>
      <c r="G207" s="42"/>
      <c r="H207" s="42"/>
      <c r="I207" s="42"/>
      <c r="J207" s="166"/>
      <c r="K207" s="42"/>
      <c r="L207" s="42"/>
      <c r="M207" s="42"/>
      <c r="N207" s="42"/>
      <c r="O207" s="42"/>
      <c r="P207" s="42"/>
    </row>
    <row r="208" spans="1:16" ht="11.25">
      <c r="A208" s="236"/>
      <c r="B208" s="256"/>
      <c r="C208" s="513" t="s">
        <v>554</v>
      </c>
      <c r="D208" s="513"/>
      <c r="E208" s="513"/>
      <c r="F208" s="513"/>
      <c r="G208" s="513"/>
      <c r="H208" s="513"/>
      <c r="I208" s="513"/>
      <c r="J208" s="513"/>
      <c r="K208" s="513"/>
      <c r="L208" s="513"/>
      <c r="M208" s="513"/>
      <c r="N208" s="513"/>
      <c r="O208" s="513"/>
      <c r="P208" s="514"/>
    </row>
    <row r="209" spans="1:16" ht="11.25">
      <c r="A209" s="41">
        <f>A207+1</f>
        <v>167</v>
      </c>
      <c r="B209" s="78" t="s">
        <v>299</v>
      </c>
      <c r="C209" s="227">
        <v>920</v>
      </c>
      <c r="D209" s="42" t="s">
        <v>477</v>
      </c>
      <c r="E209" s="226">
        <v>42.5</v>
      </c>
      <c r="F209" s="165"/>
      <c r="G209" s="42"/>
      <c r="H209" s="42"/>
      <c r="I209" s="42"/>
      <c r="J209" s="166"/>
      <c r="K209" s="42"/>
      <c r="L209" s="42"/>
      <c r="M209" s="42"/>
      <c r="N209" s="42"/>
      <c r="O209" s="42"/>
      <c r="P209" s="42"/>
    </row>
    <row r="210" spans="1:16" ht="11.25">
      <c r="A210" s="41">
        <f>A209+1</f>
        <v>168</v>
      </c>
      <c r="B210" s="78" t="s">
        <v>299</v>
      </c>
      <c r="C210" s="227">
        <v>923</v>
      </c>
      <c r="D210" s="42" t="s">
        <v>477</v>
      </c>
      <c r="E210" s="226">
        <v>10</v>
      </c>
      <c r="F210" s="165"/>
      <c r="G210" s="42"/>
      <c r="H210" s="42"/>
      <c r="I210" s="42"/>
      <c r="J210" s="166"/>
      <c r="K210" s="42"/>
      <c r="L210" s="42"/>
      <c r="M210" s="42"/>
      <c r="N210" s="42"/>
      <c r="O210" s="42"/>
      <c r="P210" s="42"/>
    </row>
    <row r="211" spans="1:16" ht="11.25">
      <c r="A211" s="41">
        <f aca="true" t="shared" si="11" ref="A211:A227">A210+1</f>
        <v>169</v>
      </c>
      <c r="B211" s="78" t="s">
        <v>299</v>
      </c>
      <c r="C211" s="227">
        <v>922</v>
      </c>
      <c r="D211" s="42" t="s">
        <v>477</v>
      </c>
      <c r="E211" s="226">
        <v>3.5</v>
      </c>
      <c r="F211" s="165"/>
      <c r="G211" s="42"/>
      <c r="H211" s="42"/>
      <c r="I211" s="42"/>
      <c r="J211" s="166"/>
      <c r="K211" s="42"/>
      <c r="L211" s="42"/>
      <c r="M211" s="42"/>
      <c r="N211" s="42"/>
      <c r="O211" s="42"/>
      <c r="P211" s="42"/>
    </row>
    <row r="212" spans="1:16" ht="11.25">
      <c r="A212" s="41">
        <f t="shared" si="11"/>
        <v>170</v>
      </c>
      <c r="B212" s="78" t="s">
        <v>299</v>
      </c>
      <c r="C212" s="227">
        <v>930</v>
      </c>
      <c r="D212" s="42" t="s">
        <v>477</v>
      </c>
      <c r="E212" s="226">
        <v>14</v>
      </c>
      <c r="F212" s="165"/>
      <c r="G212" s="42"/>
      <c r="H212" s="42"/>
      <c r="I212" s="42"/>
      <c r="J212" s="166"/>
      <c r="K212" s="42"/>
      <c r="L212" s="42"/>
      <c r="M212" s="42"/>
      <c r="N212" s="42"/>
      <c r="O212" s="42"/>
      <c r="P212" s="42"/>
    </row>
    <row r="213" spans="1:16" ht="11.25">
      <c r="A213" s="41">
        <f t="shared" si="11"/>
        <v>171</v>
      </c>
      <c r="B213" s="78" t="s">
        <v>299</v>
      </c>
      <c r="C213" s="227">
        <v>931</v>
      </c>
      <c r="D213" s="42" t="s">
        <v>477</v>
      </c>
      <c r="E213" s="226">
        <v>9</v>
      </c>
      <c r="F213" s="165"/>
      <c r="G213" s="42"/>
      <c r="H213" s="42"/>
      <c r="I213" s="42"/>
      <c r="J213" s="166"/>
      <c r="K213" s="42"/>
      <c r="L213" s="42"/>
      <c r="M213" s="42"/>
      <c r="N213" s="42"/>
      <c r="O213" s="42"/>
      <c r="P213" s="42"/>
    </row>
    <row r="214" spans="1:16" ht="11.25">
      <c r="A214" s="41">
        <f t="shared" si="11"/>
        <v>172</v>
      </c>
      <c r="B214" s="78" t="s">
        <v>299</v>
      </c>
      <c r="C214" s="227">
        <v>934</v>
      </c>
      <c r="D214" s="42" t="s">
        <v>477</v>
      </c>
      <c r="E214" s="226">
        <v>17</v>
      </c>
      <c r="F214" s="165"/>
      <c r="G214" s="42"/>
      <c r="H214" s="42"/>
      <c r="I214" s="42"/>
      <c r="J214" s="166"/>
      <c r="K214" s="42"/>
      <c r="L214" s="42"/>
      <c r="M214" s="42"/>
      <c r="N214" s="42"/>
      <c r="O214" s="42"/>
      <c r="P214" s="42"/>
    </row>
    <row r="215" spans="1:16" ht="11.25">
      <c r="A215" s="41">
        <f t="shared" si="11"/>
        <v>173</v>
      </c>
      <c r="B215" s="78" t="s">
        <v>299</v>
      </c>
      <c r="C215" s="227">
        <v>937</v>
      </c>
      <c r="D215" s="42" t="s">
        <v>477</v>
      </c>
      <c r="E215" s="226">
        <v>3.25</v>
      </c>
      <c r="F215" s="165"/>
      <c r="G215" s="42"/>
      <c r="H215" s="42"/>
      <c r="I215" s="42"/>
      <c r="J215" s="166"/>
      <c r="K215" s="42"/>
      <c r="L215" s="42"/>
      <c r="M215" s="42"/>
      <c r="N215" s="42"/>
      <c r="O215" s="42"/>
      <c r="P215" s="42"/>
    </row>
    <row r="216" spans="1:16" ht="11.25">
      <c r="A216" s="41">
        <f t="shared" si="11"/>
        <v>174</v>
      </c>
      <c r="B216" s="78" t="s">
        <v>299</v>
      </c>
      <c r="C216" s="207" t="s">
        <v>555</v>
      </c>
      <c r="D216" s="42" t="s">
        <v>333</v>
      </c>
      <c r="E216" s="226">
        <v>7</v>
      </c>
      <c r="F216" s="165"/>
      <c r="G216" s="42"/>
      <c r="H216" s="42"/>
      <c r="I216" s="42"/>
      <c r="J216" s="166"/>
      <c r="K216" s="42"/>
      <c r="L216" s="42"/>
      <c r="M216" s="42"/>
      <c r="N216" s="42"/>
      <c r="O216" s="42"/>
      <c r="P216" s="42"/>
    </row>
    <row r="217" spans="1:16" ht="22.5">
      <c r="A217" s="41">
        <f t="shared" si="11"/>
        <v>175</v>
      </c>
      <c r="B217" s="78" t="s">
        <v>299</v>
      </c>
      <c r="C217" s="207" t="s">
        <v>556</v>
      </c>
      <c r="D217" s="42" t="s">
        <v>333</v>
      </c>
      <c r="E217" s="226">
        <v>1</v>
      </c>
      <c r="F217" s="165"/>
      <c r="G217" s="42"/>
      <c r="H217" s="42"/>
      <c r="I217" s="42"/>
      <c r="J217" s="166"/>
      <c r="K217" s="42"/>
      <c r="L217" s="42"/>
      <c r="M217" s="42"/>
      <c r="N217" s="42"/>
      <c r="O217" s="42"/>
      <c r="P217" s="42"/>
    </row>
    <row r="218" spans="1:16" ht="11.25">
      <c r="A218" s="41">
        <f t="shared" si="11"/>
        <v>176</v>
      </c>
      <c r="B218" s="78" t="s">
        <v>299</v>
      </c>
      <c r="C218" s="207" t="s">
        <v>336</v>
      </c>
      <c r="D218" s="42" t="s">
        <v>333</v>
      </c>
      <c r="E218" s="226">
        <v>72</v>
      </c>
      <c r="F218" s="165"/>
      <c r="G218" s="42"/>
      <c r="H218" s="42"/>
      <c r="I218" s="42"/>
      <c r="J218" s="166"/>
      <c r="K218" s="42"/>
      <c r="L218" s="42"/>
      <c r="M218" s="42"/>
      <c r="N218" s="42"/>
      <c r="O218" s="42"/>
      <c r="P218" s="42"/>
    </row>
    <row r="219" spans="1:16" ht="11.25">
      <c r="A219" s="41">
        <f t="shared" si="11"/>
        <v>177</v>
      </c>
      <c r="B219" s="78" t="s">
        <v>299</v>
      </c>
      <c r="C219" s="207" t="s">
        <v>557</v>
      </c>
      <c r="D219" s="42" t="s">
        <v>333</v>
      </c>
      <c r="E219" s="226">
        <v>8</v>
      </c>
      <c r="F219" s="165"/>
      <c r="G219" s="42"/>
      <c r="H219" s="42"/>
      <c r="I219" s="42"/>
      <c r="J219" s="166"/>
      <c r="K219" s="42"/>
      <c r="L219" s="42"/>
      <c r="M219" s="42"/>
      <c r="N219" s="42"/>
      <c r="O219" s="42"/>
      <c r="P219" s="42"/>
    </row>
    <row r="220" spans="1:16" ht="11.25">
      <c r="A220" s="41">
        <f t="shared" si="11"/>
        <v>178</v>
      </c>
      <c r="B220" s="78" t="s">
        <v>299</v>
      </c>
      <c r="C220" s="207" t="s">
        <v>558</v>
      </c>
      <c r="D220" s="42" t="s">
        <v>333</v>
      </c>
      <c r="E220" s="226">
        <v>1</v>
      </c>
      <c r="F220" s="165"/>
      <c r="G220" s="42"/>
      <c r="H220" s="42"/>
      <c r="I220" s="42"/>
      <c r="J220" s="166"/>
      <c r="K220" s="42"/>
      <c r="L220" s="42"/>
      <c r="M220" s="42"/>
      <c r="N220" s="42"/>
      <c r="O220" s="42"/>
      <c r="P220" s="42"/>
    </row>
    <row r="221" spans="1:16" ht="11.25">
      <c r="A221" s="41">
        <f t="shared" si="11"/>
        <v>179</v>
      </c>
      <c r="B221" s="78" t="s">
        <v>299</v>
      </c>
      <c r="C221" s="207" t="s">
        <v>559</v>
      </c>
      <c r="D221" s="42" t="s">
        <v>333</v>
      </c>
      <c r="E221" s="226">
        <v>1</v>
      </c>
      <c r="F221" s="165"/>
      <c r="G221" s="42"/>
      <c r="H221" s="42"/>
      <c r="I221" s="42"/>
      <c r="J221" s="166"/>
      <c r="K221" s="42"/>
      <c r="L221" s="42"/>
      <c r="M221" s="42"/>
      <c r="N221" s="42"/>
      <c r="O221" s="42"/>
      <c r="P221" s="42"/>
    </row>
    <row r="222" spans="1:16" ht="22.5">
      <c r="A222" s="41">
        <f t="shared" si="11"/>
        <v>180</v>
      </c>
      <c r="B222" s="78" t="s">
        <v>299</v>
      </c>
      <c r="C222" s="207" t="s">
        <v>560</v>
      </c>
      <c r="D222" s="42" t="s">
        <v>333</v>
      </c>
      <c r="E222" s="226">
        <v>12</v>
      </c>
      <c r="F222" s="165"/>
      <c r="G222" s="42"/>
      <c r="H222" s="42"/>
      <c r="I222" s="42"/>
      <c r="J222" s="166"/>
      <c r="K222" s="42"/>
      <c r="L222" s="42"/>
      <c r="M222" s="42"/>
      <c r="N222" s="42"/>
      <c r="O222" s="42"/>
      <c r="P222" s="42"/>
    </row>
    <row r="223" spans="1:16" ht="11.25">
      <c r="A223" s="41">
        <f t="shared" si="11"/>
        <v>181</v>
      </c>
      <c r="B223" s="78" t="s">
        <v>299</v>
      </c>
      <c r="C223" s="207" t="s">
        <v>561</v>
      </c>
      <c r="D223" s="42" t="s">
        <v>333</v>
      </c>
      <c r="E223" s="226">
        <v>6</v>
      </c>
      <c r="F223" s="165"/>
      <c r="G223" s="42"/>
      <c r="H223" s="42"/>
      <c r="I223" s="42"/>
      <c r="J223" s="166"/>
      <c r="K223" s="42"/>
      <c r="L223" s="42"/>
      <c r="M223" s="42"/>
      <c r="N223" s="42"/>
      <c r="O223" s="42"/>
      <c r="P223" s="42"/>
    </row>
    <row r="224" spans="1:16" ht="11.25">
      <c r="A224" s="41">
        <f t="shared" si="11"/>
        <v>182</v>
      </c>
      <c r="B224" s="78" t="s">
        <v>299</v>
      </c>
      <c r="C224" s="207" t="s">
        <v>562</v>
      </c>
      <c r="D224" s="42" t="s">
        <v>333</v>
      </c>
      <c r="E224" s="226">
        <v>1</v>
      </c>
      <c r="F224" s="165"/>
      <c r="G224" s="42"/>
      <c r="H224" s="42"/>
      <c r="I224" s="42"/>
      <c r="J224" s="166"/>
      <c r="K224" s="42"/>
      <c r="L224" s="42"/>
      <c r="M224" s="42"/>
      <c r="N224" s="42"/>
      <c r="O224" s="42"/>
      <c r="P224" s="42"/>
    </row>
    <row r="225" spans="1:16" ht="12.75" customHeight="1">
      <c r="A225" s="41">
        <f t="shared" si="11"/>
        <v>183</v>
      </c>
      <c r="B225" s="78" t="s">
        <v>299</v>
      </c>
      <c r="C225" s="207" t="s">
        <v>563</v>
      </c>
      <c r="D225" s="42" t="s">
        <v>333</v>
      </c>
      <c r="E225" s="226">
        <v>17</v>
      </c>
      <c r="F225" s="165"/>
      <c r="G225" s="42"/>
      <c r="H225" s="42"/>
      <c r="I225" s="42"/>
      <c r="J225" s="166"/>
      <c r="K225" s="42"/>
      <c r="L225" s="42"/>
      <c r="M225" s="42"/>
      <c r="N225" s="42"/>
      <c r="O225" s="42"/>
      <c r="P225" s="42"/>
    </row>
    <row r="226" spans="1:16" ht="11.25">
      <c r="A226" s="41">
        <f t="shared" si="11"/>
        <v>184</v>
      </c>
      <c r="B226" s="78" t="s">
        <v>299</v>
      </c>
      <c r="C226" s="207" t="s">
        <v>564</v>
      </c>
      <c r="D226" s="42" t="s">
        <v>47</v>
      </c>
      <c r="E226" s="226">
        <v>1</v>
      </c>
      <c r="F226" s="165"/>
      <c r="G226" s="42"/>
      <c r="H226" s="42"/>
      <c r="I226" s="42"/>
      <c r="J226" s="166"/>
      <c r="K226" s="42"/>
      <c r="L226" s="42"/>
      <c r="M226" s="42"/>
      <c r="N226" s="42"/>
      <c r="O226" s="42"/>
      <c r="P226" s="42"/>
    </row>
    <row r="227" spans="1:16" ht="33.75">
      <c r="A227" s="41">
        <f t="shared" si="11"/>
        <v>185</v>
      </c>
      <c r="B227" s="78" t="s">
        <v>299</v>
      </c>
      <c r="C227" s="207" t="s">
        <v>57</v>
      </c>
      <c r="D227" s="42" t="s">
        <v>333</v>
      </c>
      <c r="E227" s="226">
        <v>5</v>
      </c>
      <c r="F227" s="165"/>
      <c r="G227" s="42"/>
      <c r="H227" s="42"/>
      <c r="I227" s="42"/>
      <c r="J227" s="166"/>
      <c r="K227" s="42"/>
      <c r="L227" s="42"/>
      <c r="M227" s="42"/>
      <c r="N227" s="42"/>
      <c r="O227" s="42"/>
      <c r="P227" s="42"/>
    </row>
    <row r="228" spans="1:16" ht="11.25">
      <c r="A228" s="257"/>
      <c r="B228" s="159"/>
      <c r="C228" s="513" t="s">
        <v>565</v>
      </c>
      <c r="D228" s="513"/>
      <c r="E228" s="513"/>
      <c r="F228" s="513"/>
      <c r="G228" s="513"/>
      <c r="H228" s="513"/>
      <c r="I228" s="513"/>
      <c r="J228" s="513"/>
      <c r="K228" s="513"/>
      <c r="L228" s="513"/>
      <c r="M228" s="513"/>
      <c r="N228" s="513"/>
      <c r="O228" s="513"/>
      <c r="P228" s="514"/>
    </row>
    <row r="229" spans="1:16" ht="33.75">
      <c r="A229" s="41">
        <f>A227+1</f>
        <v>186</v>
      </c>
      <c r="B229" s="78" t="s">
        <v>299</v>
      </c>
      <c r="C229" s="227" t="s">
        <v>566</v>
      </c>
      <c r="D229" s="42" t="s">
        <v>333</v>
      </c>
      <c r="E229" s="226">
        <v>64</v>
      </c>
      <c r="F229" s="165"/>
      <c r="G229" s="42"/>
      <c r="H229" s="42"/>
      <c r="I229" s="42"/>
      <c r="J229" s="166"/>
      <c r="K229" s="42"/>
      <c r="L229" s="42"/>
      <c r="M229" s="42"/>
      <c r="N229" s="42"/>
      <c r="O229" s="42"/>
      <c r="P229" s="42"/>
    </row>
    <row r="230" spans="1:16" ht="22.5">
      <c r="A230" s="41">
        <f>A229+1</f>
        <v>187</v>
      </c>
      <c r="B230" s="78" t="s">
        <v>299</v>
      </c>
      <c r="C230" s="227" t="s">
        <v>567</v>
      </c>
      <c r="D230" s="42" t="s">
        <v>333</v>
      </c>
      <c r="E230" s="226">
        <v>128</v>
      </c>
      <c r="F230" s="165"/>
      <c r="G230" s="42"/>
      <c r="H230" s="42"/>
      <c r="I230" s="42"/>
      <c r="J230" s="166"/>
      <c r="K230" s="42"/>
      <c r="L230" s="42"/>
      <c r="M230" s="42"/>
      <c r="N230" s="42"/>
      <c r="O230" s="42"/>
      <c r="P230" s="42"/>
    </row>
    <row r="231" spans="1:16" ht="11.25">
      <c r="A231" s="41">
        <f>A230+1</f>
        <v>188</v>
      </c>
      <c r="B231" s="78" t="s">
        <v>299</v>
      </c>
      <c r="C231" s="227" t="s">
        <v>391</v>
      </c>
      <c r="D231" s="42" t="s">
        <v>333</v>
      </c>
      <c r="E231" s="226">
        <v>128</v>
      </c>
      <c r="F231" s="165"/>
      <c r="G231" s="42"/>
      <c r="H231" s="42"/>
      <c r="I231" s="42"/>
      <c r="J231" s="166"/>
      <c r="K231" s="42"/>
      <c r="L231" s="42"/>
      <c r="M231" s="42"/>
      <c r="N231" s="42"/>
      <c r="O231" s="42"/>
      <c r="P231" s="42"/>
    </row>
    <row r="232" spans="1:16" ht="11.25">
      <c r="A232" s="41">
        <f>A231+1</f>
        <v>189</v>
      </c>
      <c r="B232" s="78" t="s">
        <v>299</v>
      </c>
      <c r="C232" s="227" t="s">
        <v>568</v>
      </c>
      <c r="D232" s="42" t="s">
        <v>298</v>
      </c>
      <c r="E232" s="226">
        <v>0.85</v>
      </c>
      <c r="F232" s="165"/>
      <c r="G232" s="42"/>
      <c r="H232" s="42"/>
      <c r="I232" s="42"/>
      <c r="J232" s="166"/>
      <c r="K232" s="42"/>
      <c r="L232" s="42"/>
      <c r="M232" s="42"/>
      <c r="N232" s="42"/>
      <c r="O232" s="42"/>
      <c r="P232" s="42"/>
    </row>
    <row r="233" spans="1:17" s="61" customFormat="1" ht="11.25">
      <c r="A233" s="515" t="s">
        <v>272</v>
      </c>
      <c r="B233" s="516"/>
      <c r="C233" s="517" t="str">
        <f>C167</f>
        <v>CEĻA APRĪKOJUMS</v>
      </c>
      <c r="D233" s="517"/>
      <c r="E233" s="517"/>
      <c r="F233" s="517"/>
      <c r="G233" s="517"/>
      <c r="H233" s="517"/>
      <c r="I233" s="517"/>
      <c r="J233" s="517"/>
      <c r="K233" s="517"/>
      <c r="L233" s="75"/>
      <c r="M233" s="75"/>
      <c r="N233" s="75"/>
      <c r="O233" s="75"/>
      <c r="P233" s="75"/>
      <c r="Q233" s="208"/>
    </row>
    <row r="234" spans="1:16" ht="12.75" customHeight="1">
      <c r="A234" s="258"/>
      <c r="B234" s="241"/>
      <c r="C234" s="518" t="s">
        <v>1724</v>
      </c>
      <c r="D234" s="518"/>
      <c r="E234" s="518"/>
      <c r="F234" s="518"/>
      <c r="G234" s="518"/>
      <c r="H234" s="518"/>
      <c r="I234" s="518"/>
      <c r="J234" s="518"/>
      <c r="K234" s="518"/>
      <c r="L234" s="518"/>
      <c r="M234" s="518"/>
      <c r="N234" s="518"/>
      <c r="O234" s="518"/>
      <c r="P234" s="519"/>
    </row>
    <row r="235" spans="1:16" ht="22.5">
      <c r="A235" s="78">
        <v>190</v>
      </c>
      <c r="B235" s="41" t="s">
        <v>307</v>
      </c>
      <c r="C235" s="227" t="s">
        <v>1725</v>
      </c>
      <c r="D235" s="42" t="s">
        <v>333</v>
      </c>
      <c r="E235" s="226">
        <v>1</v>
      </c>
      <c r="F235" s="165"/>
      <c r="G235" s="42"/>
      <c r="H235" s="42"/>
      <c r="I235" s="42"/>
      <c r="J235" s="166"/>
      <c r="K235" s="42"/>
      <c r="L235" s="42"/>
      <c r="M235" s="42"/>
      <c r="N235" s="42"/>
      <c r="O235" s="42"/>
      <c r="P235" s="42"/>
    </row>
    <row r="236" spans="1:16" ht="22.5">
      <c r="A236" s="78">
        <v>191</v>
      </c>
      <c r="B236" s="41" t="s">
        <v>307</v>
      </c>
      <c r="C236" s="227" t="s">
        <v>1726</v>
      </c>
      <c r="D236" s="42" t="s">
        <v>333</v>
      </c>
      <c r="E236" s="226">
        <v>1</v>
      </c>
      <c r="F236" s="165"/>
      <c r="G236" s="42"/>
      <c r="H236" s="42"/>
      <c r="I236" s="42"/>
      <c r="J236" s="166"/>
      <c r="K236" s="42"/>
      <c r="L236" s="42"/>
      <c r="M236" s="42"/>
      <c r="N236" s="42"/>
      <c r="O236" s="42"/>
      <c r="P236" s="42"/>
    </row>
    <row r="237" spans="1:16" ht="22.5">
      <c r="A237" s="78">
        <v>192</v>
      </c>
      <c r="B237" s="41" t="s">
        <v>307</v>
      </c>
      <c r="C237" s="227" t="s">
        <v>1727</v>
      </c>
      <c r="D237" s="42" t="s">
        <v>333</v>
      </c>
      <c r="E237" s="226">
        <v>1</v>
      </c>
      <c r="F237" s="165"/>
      <c r="G237" s="42"/>
      <c r="H237" s="42"/>
      <c r="I237" s="42"/>
      <c r="J237" s="166"/>
      <c r="K237" s="42"/>
      <c r="L237" s="42"/>
      <c r="M237" s="42"/>
      <c r="N237" s="42"/>
      <c r="O237" s="42"/>
      <c r="P237" s="42"/>
    </row>
    <row r="238" spans="1:16" ht="22.5">
      <c r="A238" s="78">
        <v>193</v>
      </c>
      <c r="B238" s="41" t="s">
        <v>307</v>
      </c>
      <c r="C238" s="227" t="s">
        <v>1728</v>
      </c>
      <c r="D238" s="42" t="s">
        <v>333</v>
      </c>
      <c r="E238" s="226">
        <v>1</v>
      </c>
      <c r="F238" s="165"/>
      <c r="G238" s="42"/>
      <c r="H238" s="42"/>
      <c r="I238" s="42"/>
      <c r="J238" s="166"/>
      <c r="K238" s="42"/>
      <c r="L238" s="42"/>
      <c r="M238" s="42"/>
      <c r="N238" s="42"/>
      <c r="O238" s="42"/>
      <c r="P238" s="42"/>
    </row>
    <row r="239" spans="1:16" ht="22.5">
      <c r="A239" s="78">
        <v>194</v>
      </c>
      <c r="B239" s="41" t="s">
        <v>307</v>
      </c>
      <c r="C239" s="227" t="s">
        <v>1730</v>
      </c>
      <c r="D239" s="42" t="s">
        <v>333</v>
      </c>
      <c r="E239" s="226">
        <v>1</v>
      </c>
      <c r="F239" s="165"/>
      <c r="G239" s="42"/>
      <c r="H239" s="42"/>
      <c r="I239" s="42"/>
      <c r="J239" s="166"/>
      <c r="K239" s="42"/>
      <c r="L239" s="42"/>
      <c r="M239" s="42"/>
      <c r="N239" s="42"/>
      <c r="O239" s="42"/>
      <c r="P239" s="42"/>
    </row>
    <row r="240" spans="1:16" ht="11.25">
      <c r="A240" s="78">
        <v>195</v>
      </c>
      <c r="B240" s="41" t="s">
        <v>307</v>
      </c>
      <c r="C240" s="227" t="s">
        <v>1729</v>
      </c>
      <c r="D240" s="42" t="s">
        <v>333</v>
      </c>
      <c r="E240" s="226">
        <v>1</v>
      </c>
      <c r="F240" s="165"/>
      <c r="G240" s="42"/>
      <c r="H240" s="42"/>
      <c r="I240" s="42"/>
      <c r="J240" s="166"/>
      <c r="K240" s="42"/>
      <c r="L240" s="42"/>
      <c r="M240" s="42"/>
      <c r="N240" s="42"/>
      <c r="O240" s="42"/>
      <c r="P240" s="42"/>
    </row>
    <row r="241" spans="1:17" s="61" customFormat="1" ht="11.25">
      <c r="A241" s="515" t="s">
        <v>272</v>
      </c>
      <c r="B241" s="516"/>
      <c r="C241" s="517" t="str">
        <f>C234</f>
        <v>AUTORUZRAUDZĪBAS KĀRTĪBĀ RISINĀMO VIDES PIEEJAMĪBAS UZLABOŠANAS PASĀKUMU VIENĪBAS IZMAKSAS</v>
      </c>
      <c r="D241" s="517"/>
      <c r="E241" s="517"/>
      <c r="F241" s="517"/>
      <c r="G241" s="517"/>
      <c r="H241" s="517"/>
      <c r="I241" s="517"/>
      <c r="J241" s="517"/>
      <c r="K241" s="520"/>
      <c r="L241" s="75"/>
      <c r="M241" s="75"/>
      <c r="N241" s="75"/>
      <c r="O241" s="75"/>
      <c r="P241" s="75"/>
      <c r="Q241" s="208"/>
    </row>
    <row r="242" spans="1:16" ht="12.75" customHeight="1">
      <c r="A242" s="258"/>
      <c r="B242" s="241"/>
      <c r="C242" s="518" t="s">
        <v>250</v>
      </c>
      <c r="D242" s="518"/>
      <c r="E242" s="518"/>
      <c r="F242" s="518"/>
      <c r="G242" s="518"/>
      <c r="H242" s="518"/>
      <c r="I242" s="518"/>
      <c r="J242" s="518"/>
      <c r="K242" s="518"/>
      <c r="L242" s="518"/>
      <c r="M242" s="518"/>
      <c r="N242" s="518"/>
      <c r="O242" s="518"/>
      <c r="P242" s="519"/>
    </row>
    <row r="243" spans="1:16" ht="22.5">
      <c r="A243" s="78">
        <v>196</v>
      </c>
      <c r="B243" s="41" t="s">
        <v>307</v>
      </c>
      <c r="C243" s="227" t="s">
        <v>251</v>
      </c>
      <c r="D243" s="42" t="s">
        <v>47</v>
      </c>
      <c r="E243" s="226">
        <v>1</v>
      </c>
      <c r="F243" s="165"/>
      <c r="G243" s="42"/>
      <c r="H243" s="42"/>
      <c r="I243" s="42"/>
      <c r="J243" s="166"/>
      <c r="K243" s="42"/>
      <c r="L243" s="42"/>
      <c r="M243" s="42"/>
      <c r="N243" s="42"/>
      <c r="O243" s="42"/>
      <c r="P243" s="42"/>
    </row>
    <row r="244" spans="1:17" s="61" customFormat="1" ht="11.25">
      <c r="A244" s="515" t="s">
        <v>272</v>
      </c>
      <c r="B244" s="516"/>
      <c r="C244" s="517" t="str">
        <f>C242</f>
        <v>IZPILDDOKUMENTĀCIJA</v>
      </c>
      <c r="D244" s="517"/>
      <c r="E244" s="517"/>
      <c r="F244" s="517"/>
      <c r="G244" s="517"/>
      <c r="H244" s="517"/>
      <c r="I244" s="517"/>
      <c r="J244" s="517"/>
      <c r="K244" s="520"/>
      <c r="L244" s="75"/>
      <c r="M244" s="75"/>
      <c r="N244" s="75"/>
      <c r="O244" s="75"/>
      <c r="P244" s="75"/>
      <c r="Q244" s="208"/>
    </row>
    <row r="245" spans="1:17" s="61" customFormat="1" ht="11.25">
      <c r="A245" s="509"/>
      <c r="B245" s="509"/>
      <c r="C245" s="509"/>
      <c r="D245" s="509"/>
      <c r="E245" s="509"/>
      <c r="F245" s="509"/>
      <c r="G245" s="509"/>
      <c r="H245" s="509"/>
      <c r="I245" s="509"/>
      <c r="J245" s="509"/>
      <c r="K245" s="509"/>
      <c r="L245" s="510"/>
      <c r="M245" s="510"/>
      <c r="N245" s="510"/>
      <c r="O245" s="510"/>
      <c r="P245" s="510"/>
      <c r="Q245" s="208"/>
    </row>
    <row r="246" spans="1:17" s="61" customFormat="1" ht="11.25">
      <c r="A246" s="511" t="s">
        <v>266</v>
      </c>
      <c r="B246" s="511"/>
      <c r="C246" s="511"/>
      <c r="D246" s="511"/>
      <c r="E246" s="511"/>
      <c r="F246" s="511"/>
      <c r="G246" s="511"/>
      <c r="H246" s="511"/>
      <c r="I246" s="511"/>
      <c r="J246" s="511"/>
      <c r="K246" s="511"/>
      <c r="L246" s="62"/>
      <c r="M246" s="62"/>
      <c r="N246" s="62"/>
      <c r="O246" s="62"/>
      <c r="P246" s="62"/>
      <c r="Q246" s="208"/>
    </row>
    <row r="247" spans="1:16" s="61" customFormat="1" ht="10.5">
      <c r="A247" s="512" t="s">
        <v>267</v>
      </c>
      <c r="B247" s="512"/>
      <c r="C247" s="512"/>
      <c r="D247" s="512"/>
      <c r="E247" s="512"/>
      <c r="F247" s="512"/>
      <c r="G247" s="512"/>
      <c r="H247" s="512"/>
      <c r="I247" s="512"/>
      <c r="J247" s="512"/>
      <c r="K247" s="512"/>
      <c r="L247" s="63"/>
      <c r="M247" s="54"/>
      <c r="N247" s="54"/>
      <c r="O247" s="54"/>
      <c r="P247" s="54"/>
    </row>
    <row r="248" spans="1:16" s="61" customFormat="1" ht="10.5">
      <c r="A248" s="512" t="s">
        <v>569</v>
      </c>
      <c r="B248" s="512"/>
      <c r="C248" s="512"/>
      <c r="D248" s="512"/>
      <c r="E248" s="512"/>
      <c r="F248" s="512"/>
      <c r="G248" s="512"/>
      <c r="H248" s="512"/>
      <c r="I248" s="512"/>
      <c r="J248" s="512"/>
      <c r="K248" s="512"/>
      <c r="L248" s="512"/>
      <c r="M248" s="54"/>
      <c r="N248" s="54"/>
      <c r="O248" s="54"/>
      <c r="P248" s="54"/>
    </row>
    <row r="249" spans="1:16" ht="23.25" customHeight="1">
      <c r="A249" s="69"/>
      <c r="B249" s="507" t="s">
        <v>41</v>
      </c>
      <c r="C249" s="507"/>
      <c r="D249" s="80"/>
      <c r="E249" s="80"/>
      <c r="F249" s="80"/>
      <c r="G249" s="80"/>
      <c r="H249" s="80"/>
      <c r="I249" s="80"/>
      <c r="J249" s="80"/>
      <c r="K249" s="80"/>
      <c r="L249" s="80"/>
      <c r="M249" s="57"/>
      <c r="N249" s="57"/>
      <c r="O249" s="57"/>
      <c r="P249" s="57"/>
    </row>
    <row r="250" spans="1:16" ht="11.25" customHeight="1">
      <c r="A250" s="69"/>
      <c r="B250" s="507" t="s">
        <v>42</v>
      </c>
      <c r="C250" s="507"/>
      <c r="D250" s="507"/>
      <c r="E250" s="507"/>
      <c r="F250" s="507"/>
      <c r="G250" s="507"/>
      <c r="H250" s="507"/>
      <c r="I250" s="507"/>
      <c r="J250" s="507"/>
      <c r="K250" s="507"/>
      <c r="L250" s="507"/>
      <c r="M250" s="507"/>
      <c r="N250" s="507"/>
      <c r="O250" s="507"/>
      <c r="P250" s="507"/>
    </row>
    <row r="251" spans="1:16" ht="23.25" customHeight="1">
      <c r="A251" s="43"/>
      <c r="B251" s="507" t="s">
        <v>43</v>
      </c>
      <c r="C251" s="507"/>
      <c r="D251" s="507"/>
      <c r="E251" s="507"/>
      <c r="F251" s="507"/>
      <c r="G251" s="507"/>
      <c r="H251" s="507"/>
      <c r="I251" s="507"/>
      <c r="J251" s="507"/>
      <c r="K251" s="507"/>
      <c r="L251" s="507"/>
      <c r="M251" s="507"/>
      <c r="N251" s="507"/>
      <c r="O251" s="507"/>
      <c r="P251" s="507"/>
    </row>
    <row r="252" spans="1:16" ht="24" customHeight="1">
      <c r="A252" s="43"/>
      <c r="B252" s="507" t="s">
        <v>252</v>
      </c>
      <c r="C252" s="507"/>
      <c r="D252" s="507"/>
      <c r="E252" s="507"/>
      <c r="F252" s="507"/>
      <c r="G252" s="507"/>
      <c r="H252" s="507"/>
      <c r="I252" s="507"/>
      <c r="J252" s="507"/>
      <c r="K252" s="507"/>
      <c r="L252" s="507"/>
      <c r="M252" s="507"/>
      <c r="N252" s="507"/>
      <c r="O252" s="507"/>
      <c r="P252" s="507"/>
    </row>
    <row r="253" spans="1:16" ht="12" customHeight="1">
      <c r="A253" s="43"/>
      <c r="B253" s="507" t="s">
        <v>44</v>
      </c>
      <c r="C253" s="507"/>
      <c r="D253" s="507"/>
      <c r="E253" s="507"/>
      <c r="F253" s="507"/>
      <c r="G253" s="507"/>
      <c r="H253" s="507"/>
      <c r="I253" s="507"/>
      <c r="J253" s="507"/>
      <c r="K253" s="507"/>
      <c r="L253" s="507"/>
      <c r="M253" s="507"/>
      <c r="N253" s="507"/>
      <c r="O253" s="507"/>
      <c r="P253" s="507"/>
    </row>
    <row r="254" spans="1:16" s="65" customFormat="1" ht="13.5" customHeight="1">
      <c r="A254" s="64"/>
      <c r="B254" s="79"/>
      <c r="C254" s="508"/>
      <c r="D254" s="508"/>
      <c r="E254" s="508"/>
      <c r="F254" s="508"/>
      <c r="G254" s="508"/>
      <c r="H254" s="508"/>
      <c r="I254" s="508"/>
      <c r="J254" s="508"/>
      <c r="K254" s="508"/>
      <c r="L254" s="508"/>
      <c r="M254" s="508"/>
      <c r="N254" s="508"/>
      <c r="O254" s="508"/>
      <c r="P254" s="508"/>
    </row>
    <row r="256" spans="3:16" ht="11.25">
      <c r="C256" s="36"/>
      <c r="D256" s="505"/>
      <c r="E256" s="505"/>
      <c r="F256" s="505"/>
      <c r="G256" s="505"/>
      <c r="H256" s="505"/>
      <c r="I256" s="505"/>
      <c r="J256" s="505"/>
      <c r="K256" s="505"/>
      <c r="L256" s="505"/>
      <c r="N256" s="506"/>
      <c r="O256" s="506"/>
      <c r="P256" s="506"/>
    </row>
    <row r="257" spans="3:16" ht="11.25">
      <c r="C257" s="36"/>
      <c r="D257" s="505"/>
      <c r="E257" s="505"/>
      <c r="F257" s="505"/>
      <c r="G257" s="505"/>
      <c r="H257" s="505"/>
      <c r="I257" s="505"/>
      <c r="J257" s="505"/>
      <c r="K257" s="505"/>
      <c r="L257" s="505"/>
      <c r="N257" s="505"/>
      <c r="O257" s="505"/>
      <c r="P257" s="505"/>
    </row>
    <row r="258" ht="11.25">
      <c r="C258" s="36"/>
    </row>
    <row r="259" ht="11.25">
      <c r="C259" s="36"/>
    </row>
    <row r="260" spans="3:16" ht="11.25">
      <c r="C260" s="36"/>
      <c r="D260" s="505"/>
      <c r="E260" s="505"/>
      <c r="F260" s="505"/>
      <c r="G260" s="505"/>
      <c r="H260" s="505"/>
      <c r="I260" s="505"/>
      <c r="J260" s="505"/>
      <c r="K260" s="505"/>
      <c r="L260" s="505"/>
      <c r="N260" s="506"/>
      <c r="O260" s="506"/>
      <c r="P260" s="506"/>
    </row>
    <row r="261" spans="3:16" ht="11.25">
      <c r="C261" s="36"/>
      <c r="D261" s="505"/>
      <c r="E261" s="505"/>
      <c r="F261" s="505"/>
      <c r="G261" s="505"/>
      <c r="H261" s="505"/>
      <c r="I261" s="505"/>
      <c r="J261" s="505"/>
      <c r="K261" s="505"/>
      <c r="L261" s="505"/>
      <c r="N261" s="505"/>
      <c r="O261" s="505"/>
      <c r="P261" s="505"/>
    </row>
    <row r="262" ht="11.25">
      <c r="C262" s="36"/>
    </row>
  </sheetData>
  <sheetProtection/>
  <mergeCells count="83">
    <mergeCell ref="A1:P1"/>
    <mergeCell ref="A3:P3"/>
    <mergeCell ref="A5:C5"/>
    <mergeCell ref="D5:P5"/>
    <mergeCell ref="A6:C6"/>
    <mergeCell ref="D6:P6"/>
    <mergeCell ref="A7:C7"/>
    <mergeCell ref="D7:P7"/>
    <mergeCell ref="A8:P8"/>
    <mergeCell ref="O9:P9"/>
    <mergeCell ref="O10:P10"/>
    <mergeCell ref="A11:A12"/>
    <mergeCell ref="B11:B12"/>
    <mergeCell ref="C11:C12"/>
    <mergeCell ref="F11:K11"/>
    <mergeCell ref="L11:P11"/>
    <mergeCell ref="C13:P13"/>
    <mergeCell ref="C14:P14"/>
    <mergeCell ref="C28:P28"/>
    <mergeCell ref="A32:B32"/>
    <mergeCell ref="C32:K32"/>
    <mergeCell ref="A33:P33"/>
    <mergeCell ref="C34:P34"/>
    <mergeCell ref="A45:B45"/>
    <mergeCell ref="C45:K45"/>
    <mergeCell ref="A46:P46"/>
    <mergeCell ref="A50:B50"/>
    <mergeCell ref="C50:K50"/>
    <mergeCell ref="C51:P51"/>
    <mergeCell ref="C52:P52"/>
    <mergeCell ref="C66:P66"/>
    <mergeCell ref="C76:P76"/>
    <mergeCell ref="C84:P84"/>
    <mergeCell ref="C91:P91"/>
    <mergeCell ref="C98:P98"/>
    <mergeCell ref="C106:P106"/>
    <mergeCell ref="C114:P114"/>
    <mergeCell ref="C122:P122"/>
    <mergeCell ref="C128:P128"/>
    <mergeCell ref="C131:P131"/>
    <mergeCell ref="A136:B136"/>
    <mergeCell ref="C136:K136"/>
    <mergeCell ref="C137:P137"/>
    <mergeCell ref="C138:P138"/>
    <mergeCell ref="C149:P149"/>
    <mergeCell ref="C160:P160"/>
    <mergeCell ref="A166:B166"/>
    <mergeCell ref="C166:K166"/>
    <mergeCell ref="C167:P167"/>
    <mergeCell ref="C168:P168"/>
    <mergeCell ref="C174:P174"/>
    <mergeCell ref="C208:P208"/>
    <mergeCell ref="C228:P228"/>
    <mergeCell ref="A233:B233"/>
    <mergeCell ref="C233:K233"/>
    <mergeCell ref="C242:P242"/>
    <mergeCell ref="A244:B244"/>
    <mergeCell ref="C244:K244"/>
    <mergeCell ref="C234:P234"/>
    <mergeCell ref="A241:B241"/>
    <mergeCell ref="C241:K241"/>
    <mergeCell ref="A245:P245"/>
    <mergeCell ref="A246:K246"/>
    <mergeCell ref="A247:K247"/>
    <mergeCell ref="A248:L248"/>
    <mergeCell ref="B249:C249"/>
    <mergeCell ref="B250:P250"/>
    <mergeCell ref="B251:P251"/>
    <mergeCell ref="B252:P252"/>
    <mergeCell ref="B253:P253"/>
    <mergeCell ref="C254:P254"/>
    <mergeCell ref="D256:F256"/>
    <mergeCell ref="G256:L256"/>
    <mergeCell ref="N256:P256"/>
    <mergeCell ref="D261:F261"/>
    <mergeCell ref="G261:L261"/>
    <mergeCell ref="N261:P261"/>
    <mergeCell ref="D257:F257"/>
    <mergeCell ref="G257:L257"/>
    <mergeCell ref="N257:P257"/>
    <mergeCell ref="D260:F260"/>
    <mergeCell ref="G260:L260"/>
    <mergeCell ref="N260:P260"/>
  </mergeCells>
  <printOptions horizontalCentered="1"/>
  <pageMargins left="0.26" right="0.25" top="0.3937007874015748" bottom="0.74" header="0.31496062992125984" footer="0.71"/>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sheetPr>
    <tabColor theme="0"/>
  </sheetPr>
  <dimension ref="A1:R200"/>
  <sheetViews>
    <sheetView view="pageBreakPreview" zoomScaleNormal="145" zoomScaleSheetLayoutView="100" zoomScalePageLayoutView="0" workbookViewId="0" topLeftCell="A13">
      <selection activeCell="H18" sqref="H18"/>
    </sheetView>
  </sheetViews>
  <sheetFormatPr defaultColWidth="9.140625" defaultRowHeight="12.75"/>
  <cols>
    <col min="1" max="1" width="3.28125" style="37" customWidth="1"/>
    <col min="2" max="2" width="7.7109375" style="38" customWidth="1"/>
    <col min="3" max="3" width="43.57421875" style="66" customWidth="1"/>
    <col min="4" max="4" width="6.28125" style="39" customWidth="1"/>
    <col min="5" max="5" width="7.57421875" style="201" customWidth="1"/>
    <col min="6" max="6" width="5.57421875" style="39" customWidth="1"/>
    <col min="7" max="7" width="4.8515625" style="39" customWidth="1"/>
    <col min="8" max="8" width="5.421875" style="39" customWidth="1"/>
    <col min="9" max="9" width="6.57421875" style="39" bestFit="1" customWidth="1"/>
    <col min="10" max="11" width="5.8515625" style="39" bestFit="1" customWidth="1"/>
    <col min="12" max="12" width="8.00390625" style="39" bestFit="1" customWidth="1"/>
    <col min="13" max="13" width="10.57421875" style="39" customWidth="1"/>
    <col min="14" max="15" width="8.28125" style="39" bestFit="1" customWidth="1"/>
    <col min="16" max="16" width="8.8515625" style="39" bestFit="1" customWidth="1"/>
    <col min="17" max="16384" width="9.140625" style="36" customWidth="1"/>
  </cols>
  <sheetData>
    <row r="1" spans="1:16" ht="13.5" customHeight="1">
      <c r="A1" s="562" t="s">
        <v>1654</v>
      </c>
      <c r="B1" s="562"/>
      <c r="C1" s="562"/>
      <c r="D1" s="562"/>
      <c r="E1" s="562"/>
      <c r="F1" s="562"/>
      <c r="G1" s="562"/>
      <c r="H1" s="562"/>
      <c r="I1" s="562"/>
      <c r="J1" s="562"/>
      <c r="K1" s="562"/>
      <c r="L1" s="562"/>
      <c r="M1" s="562"/>
      <c r="N1" s="562"/>
      <c r="O1" s="562"/>
      <c r="P1" s="562"/>
    </row>
    <row r="2" spans="1:16" ht="12" customHeight="1">
      <c r="A2" s="67"/>
      <c r="B2" s="45"/>
      <c r="C2" s="45"/>
      <c r="D2" s="44"/>
      <c r="E2" s="44"/>
      <c r="F2" s="44"/>
      <c r="G2" s="44"/>
      <c r="H2" s="44"/>
      <c r="I2" s="44"/>
      <c r="J2" s="44"/>
      <c r="K2" s="44"/>
      <c r="L2" s="44"/>
      <c r="M2" s="44"/>
      <c r="N2" s="44"/>
      <c r="O2" s="44"/>
      <c r="P2" s="44"/>
    </row>
    <row r="3" spans="1:16" ht="24.75" customHeight="1">
      <c r="A3" s="564" t="s">
        <v>45</v>
      </c>
      <c r="B3" s="564"/>
      <c r="C3" s="565"/>
      <c r="D3" s="564"/>
      <c r="E3" s="564"/>
      <c r="F3" s="564"/>
      <c r="G3" s="564"/>
      <c r="H3" s="564"/>
      <c r="I3" s="564"/>
      <c r="J3" s="564"/>
      <c r="K3" s="564"/>
      <c r="L3" s="564"/>
      <c r="M3" s="564"/>
      <c r="N3" s="564"/>
      <c r="O3" s="564"/>
      <c r="P3" s="564"/>
    </row>
    <row r="4" spans="1:16" ht="11.25">
      <c r="A4" s="68"/>
      <c r="B4" s="45"/>
      <c r="C4" s="47"/>
      <c r="D4" s="46"/>
      <c r="E4" s="48"/>
      <c r="F4" s="48"/>
      <c r="G4" s="49"/>
      <c r="H4" s="49"/>
      <c r="I4" s="49"/>
      <c r="J4" s="49"/>
      <c r="K4" s="49"/>
      <c r="L4" s="49"/>
      <c r="M4" s="49"/>
      <c r="N4" s="49"/>
      <c r="O4" s="49"/>
      <c r="P4" s="49"/>
    </row>
    <row r="5" spans="1:16" ht="32.25" customHeight="1">
      <c r="A5" s="550" t="s">
        <v>253</v>
      </c>
      <c r="B5" s="550"/>
      <c r="C5" s="550"/>
      <c r="D5" s="551"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51"/>
      <c r="F5" s="551"/>
      <c r="G5" s="551"/>
      <c r="H5" s="551"/>
      <c r="I5" s="551"/>
      <c r="J5" s="551"/>
      <c r="K5" s="551"/>
      <c r="L5" s="551"/>
      <c r="M5" s="551"/>
      <c r="N5" s="551"/>
      <c r="O5" s="551"/>
      <c r="P5" s="551"/>
    </row>
    <row r="6" spans="1:16" ht="28.5" customHeight="1">
      <c r="A6" s="550" t="s">
        <v>254</v>
      </c>
      <c r="B6" s="550"/>
      <c r="C6" s="550"/>
      <c r="D6" s="551" t="s">
        <v>1655</v>
      </c>
      <c r="E6" s="551"/>
      <c r="F6" s="551"/>
      <c r="G6" s="551"/>
      <c r="H6" s="551"/>
      <c r="I6" s="551"/>
      <c r="J6" s="551"/>
      <c r="K6" s="551"/>
      <c r="L6" s="551"/>
      <c r="M6" s="551"/>
      <c r="N6" s="551"/>
      <c r="O6" s="551"/>
      <c r="P6" s="551"/>
    </row>
    <row r="7" spans="1:16" ht="11.25">
      <c r="A7" s="550" t="s">
        <v>255</v>
      </c>
      <c r="B7" s="550"/>
      <c r="C7" s="550"/>
      <c r="D7" s="551" t="s">
        <v>974</v>
      </c>
      <c r="E7" s="551"/>
      <c r="F7" s="551"/>
      <c r="G7" s="551"/>
      <c r="H7" s="551"/>
      <c r="I7" s="551"/>
      <c r="J7" s="551"/>
      <c r="K7" s="551"/>
      <c r="L7" s="551"/>
      <c r="M7" s="551"/>
      <c r="N7" s="551"/>
      <c r="O7" s="551"/>
      <c r="P7" s="551"/>
    </row>
    <row r="8" spans="1:16" ht="11.25">
      <c r="A8" s="550" t="s">
        <v>468</v>
      </c>
      <c r="B8" s="550"/>
      <c r="C8" s="550"/>
      <c r="D8" s="550"/>
      <c r="E8" s="550"/>
      <c r="F8" s="550"/>
      <c r="G8" s="550"/>
      <c r="H8" s="550"/>
      <c r="I8" s="550"/>
      <c r="J8" s="550"/>
      <c r="K8" s="550"/>
      <c r="L8" s="550"/>
      <c r="M8" s="550"/>
      <c r="N8" s="550"/>
      <c r="O8" s="550"/>
      <c r="P8" s="550"/>
    </row>
    <row r="9" spans="1:16" ht="13.5" customHeight="1">
      <c r="A9" s="775" t="s">
        <v>257</v>
      </c>
      <c r="B9" s="777" t="s">
        <v>258</v>
      </c>
      <c r="C9" s="779" t="s">
        <v>259</v>
      </c>
      <c r="D9" s="412"/>
      <c r="E9" s="412"/>
      <c r="F9" s="781" t="s">
        <v>262</v>
      </c>
      <c r="G9" s="782"/>
      <c r="H9" s="782"/>
      <c r="I9" s="782"/>
      <c r="J9" s="782"/>
      <c r="K9" s="783"/>
      <c r="L9" s="784" t="s">
        <v>263</v>
      </c>
      <c r="M9" s="785"/>
      <c r="N9" s="785"/>
      <c r="O9" s="785"/>
      <c r="P9" s="786"/>
    </row>
    <row r="10" spans="1:16" ht="71.25" customHeight="1">
      <c r="A10" s="776"/>
      <c r="B10" s="778"/>
      <c r="C10" s="780"/>
      <c r="D10" s="413" t="s">
        <v>260</v>
      </c>
      <c r="E10" s="413" t="s">
        <v>261</v>
      </c>
      <c r="F10" s="413" t="s">
        <v>264</v>
      </c>
      <c r="G10" s="413" t="s">
        <v>355</v>
      </c>
      <c r="H10" s="413" t="s">
        <v>356</v>
      </c>
      <c r="I10" s="413" t="s">
        <v>357</v>
      </c>
      <c r="J10" s="413" t="s">
        <v>358</v>
      </c>
      <c r="K10" s="413" t="s">
        <v>359</v>
      </c>
      <c r="L10" s="413" t="s">
        <v>265</v>
      </c>
      <c r="M10" s="413" t="s">
        <v>356</v>
      </c>
      <c r="N10" s="413" t="s">
        <v>357</v>
      </c>
      <c r="O10" s="413" t="s">
        <v>358</v>
      </c>
      <c r="P10" s="413" t="s">
        <v>360</v>
      </c>
    </row>
    <row r="11" spans="1:16" s="60" customFormat="1" ht="24" customHeight="1">
      <c r="A11" s="414"/>
      <c r="B11" s="415"/>
      <c r="C11" s="769" t="str">
        <f>D6</f>
        <v>Mucenieku ielas posma no Dzirnavu ielas līdz Jelgavas ielai ūdensvada, kanalizācijas un lietus ūdenskanalizācijas izbūve Kuldīgā (Astotā kārta)</v>
      </c>
      <c r="D11" s="769"/>
      <c r="E11" s="769"/>
      <c r="F11" s="769"/>
      <c r="G11" s="769"/>
      <c r="H11" s="769"/>
      <c r="I11" s="769"/>
      <c r="J11" s="769"/>
      <c r="K11" s="769"/>
      <c r="L11" s="769"/>
      <c r="M11" s="769"/>
      <c r="N11" s="769"/>
      <c r="O11" s="769"/>
      <c r="P11" s="770"/>
    </row>
    <row r="12" spans="1:16" ht="11.25">
      <c r="A12" s="417"/>
      <c r="B12" s="418"/>
      <c r="C12" s="771" t="s">
        <v>1037</v>
      </c>
      <c r="D12" s="771"/>
      <c r="E12" s="771"/>
      <c r="F12" s="771"/>
      <c r="G12" s="771"/>
      <c r="H12" s="771"/>
      <c r="I12" s="771"/>
      <c r="J12" s="771"/>
      <c r="K12" s="771"/>
      <c r="L12" s="771"/>
      <c r="M12" s="771"/>
      <c r="N12" s="771"/>
      <c r="O12" s="771"/>
      <c r="P12" s="772"/>
    </row>
    <row r="13" spans="1:16" ht="22.5">
      <c r="A13" s="449">
        <v>1</v>
      </c>
      <c r="B13" s="427" t="s">
        <v>294</v>
      </c>
      <c r="C13" s="390" t="s">
        <v>1038</v>
      </c>
      <c r="D13" s="388" t="s">
        <v>49</v>
      </c>
      <c r="E13" s="389">
        <v>1034</v>
      </c>
      <c r="F13" s="421"/>
      <c r="G13" s="388"/>
      <c r="H13" s="388"/>
      <c r="I13" s="388"/>
      <c r="J13" s="422"/>
      <c r="K13" s="388"/>
      <c r="L13" s="388"/>
      <c r="M13" s="388"/>
      <c r="N13" s="388"/>
      <c r="O13" s="388"/>
      <c r="P13" s="388"/>
    </row>
    <row r="14" spans="1:16" ht="11.25">
      <c r="A14" s="449">
        <f>A13+1</f>
        <v>2</v>
      </c>
      <c r="B14" s="427" t="s">
        <v>294</v>
      </c>
      <c r="C14" s="390" t="s">
        <v>1039</v>
      </c>
      <c r="D14" s="388" t="s">
        <v>49</v>
      </c>
      <c r="E14" s="389">
        <v>1034</v>
      </c>
      <c r="F14" s="421"/>
      <c r="G14" s="388"/>
      <c r="H14" s="388"/>
      <c r="I14" s="388"/>
      <c r="J14" s="422"/>
      <c r="K14" s="388"/>
      <c r="L14" s="388"/>
      <c r="M14" s="388"/>
      <c r="N14" s="388"/>
      <c r="O14" s="388"/>
      <c r="P14" s="388"/>
    </row>
    <row r="15" spans="1:16" ht="11.25">
      <c r="A15" s="449">
        <f aca="true" t="shared" si="0" ref="A15:A21">A14+1</f>
        <v>3</v>
      </c>
      <c r="B15" s="427" t="s">
        <v>294</v>
      </c>
      <c r="C15" s="390" t="s">
        <v>1040</v>
      </c>
      <c r="D15" s="388" t="s">
        <v>49</v>
      </c>
      <c r="E15" s="389">
        <v>404</v>
      </c>
      <c r="F15" s="421"/>
      <c r="G15" s="388"/>
      <c r="H15" s="388"/>
      <c r="I15" s="388"/>
      <c r="J15" s="422"/>
      <c r="K15" s="388"/>
      <c r="L15" s="388"/>
      <c r="M15" s="388"/>
      <c r="N15" s="388"/>
      <c r="O15" s="388"/>
      <c r="P15" s="388"/>
    </row>
    <row r="16" spans="1:16" ht="22.5">
      <c r="A16" s="449">
        <f t="shared" si="0"/>
        <v>4</v>
      </c>
      <c r="B16" s="427" t="s">
        <v>294</v>
      </c>
      <c r="C16" s="390" t="s">
        <v>1041</v>
      </c>
      <c r="D16" s="388" t="s">
        <v>334</v>
      </c>
      <c r="E16" s="389">
        <v>366</v>
      </c>
      <c r="F16" s="421"/>
      <c r="G16" s="388"/>
      <c r="H16" s="388"/>
      <c r="I16" s="388"/>
      <c r="J16" s="422"/>
      <c r="K16" s="388"/>
      <c r="L16" s="388"/>
      <c r="M16" s="388"/>
      <c r="N16" s="388"/>
      <c r="O16" s="388"/>
      <c r="P16" s="388"/>
    </row>
    <row r="17" spans="1:16" ht="33.75">
      <c r="A17" s="449">
        <f t="shared" si="0"/>
        <v>5</v>
      </c>
      <c r="B17" s="427" t="s">
        <v>294</v>
      </c>
      <c r="C17" s="390" t="s">
        <v>1042</v>
      </c>
      <c r="D17" s="388" t="s">
        <v>334</v>
      </c>
      <c r="E17" s="389">
        <v>366</v>
      </c>
      <c r="F17" s="421"/>
      <c r="G17" s="388"/>
      <c r="H17" s="388"/>
      <c r="I17" s="388"/>
      <c r="J17" s="422"/>
      <c r="K17" s="388"/>
      <c r="L17" s="388"/>
      <c r="M17" s="388"/>
      <c r="N17" s="388"/>
      <c r="O17" s="388"/>
      <c r="P17" s="388"/>
    </row>
    <row r="18" spans="1:16" ht="22.5">
      <c r="A18" s="449">
        <f t="shared" si="0"/>
        <v>6</v>
      </c>
      <c r="B18" s="427" t="s">
        <v>294</v>
      </c>
      <c r="C18" s="390" t="s">
        <v>1043</v>
      </c>
      <c r="D18" s="388" t="s">
        <v>334</v>
      </c>
      <c r="E18" s="389">
        <v>248</v>
      </c>
      <c r="F18" s="421"/>
      <c r="G18" s="388"/>
      <c r="H18" s="388"/>
      <c r="I18" s="388"/>
      <c r="J18" s="422"/>
      <c r="K18" s="388"/>
      <c r="L18" s="388"/>
      <c r="M18" s="388"/>
      <c r="N18" s="388"/>
      <c r="O18" s="388"/>
      <c r="P18" s="388"/>
    </row>
    <row r="19" spans="1:16" ht="22.5">
      <c r="A19" s="449">
        <f t="shared" si="0"/>
        <v>7</v>
      </c>
      <c r="B19" s="427" t="s">
        <v>294</v>
      </c>
      <c r="C19" s="390" t="s">
        <v>1044</v>
      </c>
      <c r="D19" s="388" t="s">
        <v>49</v>
      </c>
      <c r="E19" s="389">
        <v>733</v>
      </c>
      <c r="F19" s="421"/>
      <c r="G19" s="388"/>
      <c r="H19" s="388"/>
      <c r="I19" s="388"/>
      <c r="J19" s="422"/>
      <c r="K19" s="388"/>
      <c r="L19" s="388"/>
      <c r="M19" s="388"/>
      <c r="N19" s="388"/>
      <c r="O19" s="388"/>
      <c r="P19" s="388"/>
    </row>
    <row r="20" spans="1:16" s="802" customFormat="1" ht="11.25">
      <c r="A20" s="803">
        <f t="shared" si="0"/>
        <v>8</v>
      </c>
      <c r="B20" s="804" t="s">
        <v>294</v>
      </c>
      <c r="C20" s="794" t="s">
        <v>1045</v>
      </c>
      <c r="D20" s="795" t="s">
        <v>477</v>
      </c>
      <c r="E20" s="796" t="s">
        <v>1732</v>
      </c>
      <c r="F20" s="805"/>
      <c r="G20" s="795"/>
      <c r="H20" s="795"/>
      <c r="I20" s="795"/>
      <c r="J20" s="806"/>
      <c r="K20" s="795"/>
      <c r="L20" s="795"/>
      <c r="M20" s="795"/>
      <c r="N20" s="795"/>
      <c r="O20" s="795"/>
      <c r="P20" s="795"/>
    </row>
    <row r="21" spans="1:16" s="802" customFormat="1" ht="11.25">
      <c r="A21" s="803">
        <f t="shared" si="0"/>
        <v>9</v>
      </c>
      <c r="B21" s="804" t="s">
        <v>294</v>
      </c>
      <c r="C21" s="794" t="s">
        <v>1046</v>
      </c>
      <c r="D21" s="795" t="s">
        <v>477</v>
      </c>
      <c r="E21" s="796" t="s">
        <v>1732</v>
      </c>
      <c r="F21" s="805"/>
      <c r="G21" s="795"/>
      <c r="H21" s="795"/>
      <c r="I21" s="795"/>
      <c r="J21" s="806"/>
      <c r="K21" s="795"/>
      <c r="L21" s="795"/>
      <c r="M21" s="795"/>
      <c r="N21" s="795"/>
      <c r="O21" s="795"/>
      <c r="P21" s="795"/>
    </row>
    <row r="22" spans="1:16" ht="11.25">
      <c r="A22" s="773" t="s">
        <v>272</v>
      </c>
      <c r="B22" s="774"/>
      <c r="C22" s="736" t="str">
        <f>C12</f>
        <v>ZEMES DARBI PROJEKTĒTO UKT TĪKLU DARBU ZONĀ</v>
      </c>
      <c r="D22" s="737"/>
      <c r="E22" s="737"/>
      <c r="F22" s="737"/>
      <c r="G22" s="737"/>
      <c r="H22" s="737"/>
      <c r="I22" s="737"/>
      <c r="J22" s="737"/>
      <c r="K22" s="738"/>
      <c r="L22" s="424"/>
      <c r="M22" s="424"/>
      <c r="N22" s="424"/>
      <c r="O22" s="424"/>
      <c r="P22" s="424"/>
    </row>
    <row r="23" spans="1:17" s="61" customFormat="1" ht="10.5">
      <c r="A23" s="739" t="s">
        <v>1047</v>
      </c>
      <c r="B23" s="740"/>
      <c r="C23" s="740"/>
      <c r="D23" s="740"/>
      <c r="E23" s="740"/>
      <c r="F23" s="740"/>
      <c r="G23" s="740"/>
      <c r="H23" s="740"/>
      <c r="I23" s="740"/>
      <c r="J23" s="740"/>
      <c r="K23" s="740"/>
      <c r="L23" s="740"/>
      <c r="M23" s="740"/>
      <c r="N23" s="740"/>
      <c r="O23" s="740"/>
      <c r="P23" s="741"/>
      <c r="Q23" s="379"/>
    </row>
    <row r="24" spans="1:17" ht="22.5">
      <c r="A24" s="426">
        <f>A21+1</f>
        <v>10</v>
      </c>
      <c r="B24" s="427" t="s">
        <v>38</v>
      </c>
      <c r="C24" s="390" t="s">
        <v>1656</v>
      </c>
      <c r="D24" s="388" t="s">
        <v>334</v>
      </c>
      <c r="E24" s="389">
        <v>19</v>
      </c>
      <c r="F24" s="421"/>
      <c r="G24" s="388"/>
      <c r="H24" s="388"/>
      <c r="I24" s="388"/>
      <c r="J24" s="422"/>
      <c r="K24" s="388"/>
      <c r="L24" s="388"/>
      <c r="M24" s="388"/>
      <c r="N24" s="388"/>
      <c r="O24" s="388"/>
      <c r="P24" s="388"/>
      <c r="Q24" s="379"/>
    </row>
    <row r="25" spans="1:17" ht="11.25">
      <c r="A25" s="426">
        <f>A24+1</f>
        <v>11</v>
      </c>
      <c r="B25" s="427" t="s">
        <v>38</v>
      </c>
      <c r="C25" s="387" t="s">
        <v>1049</v>
      </c>
      <c r="D25" s="388" t="s">
        <v>334</v>
      </c>
      <c r="E25" s="389">
        <v>19</v>
      </c>
      <c r="F25" s="421"/>
      <c r="G25" s="388"/>
      <c r="H25" s="388"/>
      <c r="I25" s="388"/>
      <c r="J25" s="422"/>
      <c r="K25" s="388"/>
      <c r="L25" s="388"/>
      <c r="M25" s="388"/>
      <c r="N25" s="388"/>
      <c r="O25" s="388"/>
      <c r="P25" s="388"/>
      <c r="Q25" s="379"/>
    </row>
    <row r="26" spans="1:17" ht="22.5">
      <c r="A26" s="426">
        <f aca="true" t="shared" si="1" ref="A26:A89">A25+1</f>
        <v>12</v>
      </c>
      <c r="B26" s="427" t="s">
        <v>38</v>
      </c>
      <c r="C26" s="390" t="s">
        <v>1657</v>
      </c>
      <c r="D26" s="388" t="s">
        <v>334</v>
      </c>
      <c r="E26" s="389">
        <v>13</v>
      </c>
      <c r="F26" s="421"/>
      <c r="G26" s="388"/>
      <c r="H26" s="388"/>
      <c r="I26" s="388"/>
      <c r="J26" s="422"/>
      <c r="K26" s="388"/>
      <c r="L26" s="388"/>
      <c r="M26" s="388"/>
      <c r="N26" s="388"/>
      <c r="O26" s="388"/>
      <c r="P26" s="388"/>
      <c r="Q26" s="379"/>
    </row>
    <row r="27" spans="1:17" ht="11.25">
      <c r="A27" s="426">
        <f t="shared" si="1"/>
        <v>13</v>
      </c>
      <c r="B27" s="427" t="s">
        <v>38</v>
      </c>
      <c r="C27" s="387" t="s">
        <v>1432</v>
      </c>
      <c r="D27" s="388" t="s">
        <v>334</v>
      </c>
      <c r="E27" s="389">
        <v>13</v>
      </c>
      <c r="F27" s="421"/>
      <c r="G27" s="388"/>
      <c r="H27" s="388"/>
      <c r="I27" s="388"/>
      <c r="J27" s="422"/>
      <c r="K27" s="388"/>
      <c r="L27" s="388"/>
      <c r="M27" s="388"/>
      <c r="N27" s="388"/>
      <c r="O27" s="388"/>
      <c r="P27" s="388"/>
      <c r="Q27" s="379"/>
    </row>
    <row r="28" spans="1:17" ht="22.5">
      <c r="A28" s="426">
        <f t="shared" si="1"/>
        <v>14</v>
      </c>
      <c r="B28" s="427" t="s">
        <v>38</v>
      </c>
      <c r="C28" s="390" t="s">
        <v>1711</v>
      </c>
      <c r="D28" s="388" t="s">
        <v>334</v>
      </c>
      <c r="E28" s="389">
        <v>27</v>
      </c>
      <c r="F28" s="421"/>
      <c r="G28" s="388"/>
      <c r="H28" s="388"/>
      <c r="I28" s="388"/>
      <c r="J28" s="422"/>
      <c r="K28" s="388"/>
      <c r="L28" s="388"/>
      <c r="M28" s="388"/>
      <c r="N28" s="388"/>
      <c r="O28" s="388"/>
      <c r="P28" s="388"/>
      <c r="Q28" s="379"/>
    </row>
    <row r="29" spans="1:17" ht="11.25">
      <c r="A29" s="426">
        <f t="shared" si="1"/>
        <v>15</v>
      </c>
      <c r="B29" s="427" t="s">
        <v>38</v>
      </c>
      <c r="C29" s="387" t="s">
        <v>1712</v>
      </c>
      <c r="D29" s="388" t="s">
        <v>334</v>
      </c>
      <c r="E29" s="389">
        <v>27</v>
      </c>
      <c r="F29" s="421"/>
      <c r="G29" s="388"/>
      <c r="H29" s="388"/>
      <c r="I29" s="388"/>
      <c r="J29" s="422"/>
      <c r="K29" s="388"/>
      <c r="L29" s="388"/>
      <c r="M29" s="388"/>
      <c r="N29" s="388"/>
      <c r="O29" s="388"/>
      <c r="P29" s="388"/>
      <c r="Q29" s="379"/>
    </row>
    <row r="30" spans="1:17" ht="22.5">
      <c r="A30" s="426">
        <f t="shared" si="1"/>
        <v>16</v>
      </c>
      <c r="B30" s="427" t="s">
        <v>38</v>
      </c>
      <c r="C30" s="390" t="s">
        <v>1658</v>
      </c>
      <c r="D30" s="388" t="s">
        <v>334</v>
      </c>
      <c r="E30" s="389">
        <v>107</v>
      </c>
      <c r="F30" s="421"/>
      <c r="G30" s="388"/>
      <c r="H30" s="388"/>
      <c r="I30" s="388"/>
      <c r="J30" s="422"/>
      <c r="K30" s="388"/>
      <c r="L30" s="388"/>
      <c r="M30" s="388"/>
      <c r="N30" s="388"/>
      <c r="O30" s="388"/>
      <c r="P30" s="388"/>
      <c r="Q30" s="379"/>
    </row>
    <row r="31" spans="1:17" ht="11.25">
      <c r="A31" s="426">
        <f t="shared" si="1"/>
        <v>17</v>
      </c>
      <c r="B31" s="427" t="s">
        <v>38</v>
      </c>
      <c r="C31" s="387" t="s">
        <v>1063</v>
      </c>
      <c r="D31" s="388" t="s">
        <v>334</v>
      </c>
      <c r="E31" s="389">
        <v>107</v>
      </c>
      <c r="F31" s="421"/>
      <c r="G31" s="388"/>
      <c r="H31" s="388"/>
      <c r="I31" s="388"/>
      <c r="J31" s="422"/>
      <c r="K31" s="388"/>
      <c r="L31" s="388"/>
      <c r="M31" s="388"/>
      <c r="N31" s="388"/>
      <c r="O31" s="388"/>
      <c r="P31" s="388"/>
      <c r="Q31" s="379"/>
    </row>
    <row r="32" spans="1:17" ht="22.5">
      <c r="A32" s="426">
        <f t="shared" si="1"/>
        <v>18</v>
      </c>
      <c r="B32" s="427" t="s">
        <v>38</v>
      </c>
      <c r="C32" s="390" t="s">
        <v>1441</v>
      </c>
      <c r="D32" s="388" t="s">
        <v>334</v>
      </c>
      <c r="E32" s="389">
        <v>6</v>
      </c>
      <c r="F32" s="421"/>
      <c r="G32" s="388"/>
      <c r="H32" s="388"/>
      <c r="I32" s="388"/>
      <c r="J32" s="422"/>
      <c r="K32" s="388"/>
      <c r="L32" s="388"/>
      <c r="M32" s="388"/>
      <c r="N32" s="388"/>
      <c r="O32" s="388"/>
      <c r="P32" s="388"/>
      <c r="Q32" s="379"/>
    </row>
    <row r="33" spans="1:17" ht="11.25">
      <c r="A33" s="426">
        <f t="shared" si="1"/>
        <v>19</v>
      </c>
      <c r="B33" s="427" t="s">
        <v>38</v>
      </c>
      <c r="C33" s="390" t="s">
        <v>1074</v>
      </c>
      <c r="D33" s="388" t="s">
        <v>333</v>
      </c>
      <c r="E33" s="389">
        <v>4</v>
      </c>
      <c r="F33" s="421"/>
      <c r="G33" s="388"/>
      <c r="H33" s="388"/>
      <c r="I33" s="388"/>
      <c r="J33" s="422"/>
      <c r="K33" s="388"/>
      <c r="L33" s="388"/>
      <c r="M33" s="388"/>
      <c r="N33" s="388"/>
      <c r="O33" s="388"/>
      <c r="P33" s="388"/>
      <c r="Q33" s="379"/>
    </row>
    <row r="34" spans="1:17" ht="11.25">
      <c r="A34" s="426">
        <f t="shared" si="1"/>
        <v>20</v>
      </c>
      <c r="B34" s="427" t="s">
        <v>38</v>
      </c>
      <c r="C34" s="387" t="s">
        <v>1659</v>
      </c>
      <c r="D34" s="388" t="s">
        <v>333</v>
      </c>
      <c r="E34" s="389">
        <v>4</v>
      </c>
      <c r="F34" s="421"/>
      <c r="G34" s="388"/>
      <c r="H34" s="388"/>
      <c r="I34" s="388"/>
      <c r="J34" s="422"/>
      <c r="K34" s="388"/>
      <c r="L34" s="388"/>
      <c r="M34" s="388"/>
      <c r="N34" s="388"/>
      <c r="O34" s="388"/>
      <c r="P34" s="388"/>
      <c r="Q34" s="379"/>
    </row>
    <row r="35" spans="1:17" ht="11.25">
      <c r="A35" s="426">
        <f t="shared" si="1"/>
        <v>21</v>
      </c>
      <c r="B35" s="427" t="s">
        <v>38</v>
      </c>
      <c r="C35" s="390" t="s">
        <v>1072</v>
      </c>
      <c r="D35" s="388" t="s">
        <v>333</v>
      </c>
      <c r="E35" s="389">
        <v>2</v>
      </c>
      <c r="F35" s="421"/>
      <c r="G35" s="388"/>
      <c r="H35" s="388"/>
      <c r="I35" s="388"/>
      <c r="J35" s="422"/>
      <c r="K35" s="388"/>
      <c r="L35" s="388"/>
      <c r="M35" s="388"/>
      <c r="N35" s="388"/>
      <c r="O35" s="388"/>
      <c r="P35" s="388"/>
      <c r="Q35" s="379"/>
    </row>
    <row r="36" spans="1:17" ht="11.25">
      <c r="A36" s="426">
        <f t="shared" si="1"/>
        <v>22</v>
      </c>
      <c r="B36" s="427" t="s">
        <v>38</v>
      </c>
      <c r="C36" s="387" t="s">
        <v>1660</v>
      </c>
      <c r="D36" s="388" t="s">
        <v>333</v>
      </c>
      <c r="E36" s="389">
        <v>2</v>
      </c>
      <c r="F36" s="421"/>
      <c r="G36" s="388"/>
      <c r="H36" s="388"/>
      <c r="I36" s="388"/>
      <c r="J36" s="422"/>
      <c r="K36" s="388"/>
      <c r="L36" s="388"/>
      <c r="M36" s="388"/>
      <c r="N36" s="388"/>
      <c r="O36" s="388"/>
      <c r="P36" s="388"/>
      <c r="Q36" s="379"/>
    </row>
    <row r="37" spans="1:17" ht="11.25">
      <c r="A37" s="426">
        <f t="shared" si="1"/>
        <v>23</v>
      </c>
      <c r="B37" s="427" t="s">
        <v>38</v>
      </c>
      <c r="C37" s="390" t="s">
        <v>1070</v>
      </c>
      <c r="D37" s="388" t="s">
        <v>333</v>
      </c>
      <c r="E37" s="389">
        <v>2</v>
      </c>
      <c r="F37" s="421"/>
      <c r="G37" s="388"/>
      <c r="H37" s="388"/>
      <c r="I37" s="388"/>
      <c r="J37" s="422"/>
      <c r="K37" s="388"/>
      <c r="L37" s="388"/>
      <c r="M37" s="388"/>
      <c r="N37" s="388"/>
      <c r="O37" s="388"/>
      <c r="P37" s="388"/>
      <c r="Q37" s="379"/>
    </row>
    <row r="38" spans="1:17" ht="11.25">
      <c r="A38" s="426">
        <f t="shared" si="1"/>
        <v>24</v>
      </c>
      <c r="B38" s="427" t="s">
        <v>38</v>
      </c>
      <c r="C38" s="387" t="s">
        <v>1713</v>
      </c>
      <c r="D38" s="388" t="s">
        <v>333</v>
      </c>
      <c r="E38" s="389">
        <v>2</v>
      </c>
      <c r="F38" s="421"/>
      <c r="G38" s="388"/>
      <c r="H38" s="388"/>
      <c r="I38" s="388"/>
      <c r="J38" s="422"/>
      <c r="K38" s="388"/>
      <c r="L38" s="388"/>
      <c r="M38" s="388"/>
      <c r="N38" s="388"/>
      <c r="O38" s="388"/>
      <c r="P38" s="388"/>
      <c r="Q38" s="379"/>
    </row>
    <row r="39" spans="1:17" ht="22.5">
      <c r="A39" s="426">
        <f t="shared" si="1"/>
        <v>25</v>
      </c>
      <c r="B39" s="427" t="s">
        <v>38</v>
      </c>
      <c r="C39" s="390" t="s">
        <v>1661</v>
      </c>
      <c r="D39" s="388" t="s">
        <v>333</v>
      </c>
      <c r="E39" s="389">
        <v>2</v>
      </c>
      <c r="F39" s="421"/>
      <c r="G39" s="388"/>
      <c r="H39" s="388"/>
      <c r="I39" s="388"/>
      <c r="J39" s="422"/>
      <c r="K39" s="388"/>
      <c r="L39" s="388"/>
      <c r="M39" s="388"/>
      <c r="N39" s="388"/>
      <c r="O39" s="388"/>
      <c r="P39" s="388"/>
      <c r="Q39" s="379"/>
    </row>
    <row r="40" spans="1:17" ht="33.75">
      <c r="A40" s="426">
        <f t="shared" si="1"/>
        <v>26</v>
      </c>
      <c r="B40" s="427" t="s">
        <v>38</v>
      </c>
      <c r="C40" s="387" t="s">
        <v>1662</v>
      </c>
      <c r="D40" s="388" t="s">
        <v>333</v>
      </c>
      <c r="E40" s="389">
        <v>2</v>
      </c>
      <c r="F40" s="421"/>
      <c r="G40" s="388"/>
      <c r="H40" s="388"/>
      <c r="I40" s="388"/>
      <c r="J40" s="422"/>
      <c r="K40" s="388"/>
      <c r="L40" s="388"/>
      <c r="M40" s="388"/>
      <c r="N40" s="388"/>
      <c r="O40" s="388"/>
      <c r="P40" s="388"/>
      <c r="Q40" s="379"/>
    </row>
    <row r="41" spans="1:17" ht="22.5">
      <c r="A41" s="426">
        <f t="shared" si="1"/>
        <v>27</v>
      </c>
      <c r="B41" s="427" t="s">
        <v>38</v>
      </c>
      <c r="C41" s="390" t="s">
        <v>1082</v>
      </c>
      <c r="D41" s="388" t="s">
        <v>333</v>
      </c>
      <c r="E41" s="389">
        <v>1</v>
      </c>
      <c r="F41" s="421"/>
      <c r="G41" s="388"/>
      <c r="H41" s="388"/>
      <c r="I41" s="388"/>
      <c r="J41" s="422"/>
      <c r="K41" s="388"/>
      <c r="L41" s="388"/>
      <c r="M41" s="388"/>
      <c r="N41" s="388"/>
      <c r="O41" s="388"/>
      <c r="P41" s="388"/>
      <c r="Q41" s="379"/>
    </row>
    <row r="42" spans="1:17" ht="33.75">
      <c r="A42" s="426">
        <f t="shared" si="1"/>
        <v>28</v>
      </c>
      <c r="B42" s="427" t="s">
        <v>38</v>
      </c>
      <c r="C42" s="387" t="s">
        <v>1083</v>
      </c>
      <c r="D42" s="388" t="s">
        <v>333</v>
      </c>
      <c r="E42" s="389">
        <v>1</v>
      </c>
      <c r="F42" s="421"/>
      <c r="G42" s="388"/>
      <c r="H42" s="388"/>
      <c r="I42" s="388"/>
      <c r="J42" s="422"/>
      <c r="K42" s="388"/>
      <c r="L42" s="388"/>
      <c r="M42" s="388"/>
      <c r="N42" s="388"/>
      <c r="O42" s="388"/>
      <c r="P42" s="388"/>
      <c r="Q42" s="379"/>
    </row>
    <row r="43" spans="1:17" ht="22.5">
      <c r="A43" s="426">
        <f t="shared" si="1"/>
        <v>29</v>
      </c>
      <c r="B43" s="427" t="s">
        <v>38</v>
      </c>
      <c r="C43" s="390" t="s">
        <v>1663</v>
      </c>
      <c r="D43" s="388" t="s">
        <v>333</v>
      </c>
      <c r="E43" s="389">
        <v>2</v>
      </c>
      <c r="F43" s="421"/>
      <c r="G43" s="388"/>
      <c r="H43" s="388"/>
      <c r="I43" s="388"/>
      <c r="J43" s="422"/>
      <c r="K43" s="388"/>
      <c r="L43" s="388"/>
      <c r="M43" s="388"/>
      <c r="N43" s="388"/>
      <c r="O43" s="388"/>
      <c r="P43" s="388"/>
      <c r="Q43" s="379"/>
    </row>
    <row r="44" spans="1:17" ht="22.5">
      <c r="A44" s="426">
        <f t="shared" si="1"/>
        <v>30</v>
      </c>
      <c r="B44" s="427" t="s">
        <v>38</v>
      </c>
      <c r="C44" s="387" t="s">
        <v>1103</v>
      </c>
      <c r="D44" s="388" t="s">
        <v>333</v>
      </c>
      <c r="E44" s="389">
        <v>2</v>
      </c>
      <c r="F44" s="421"/>
      <c r="G44" s="388"/>
      <c r="H44" s="388"/>
      <c r="I44" s="388"/>
      <c r="J44" s="422"/>
      <c r="K44" s="388"/>
      <c r="L44" s="388"/>
      <c r="M44" s="388"/>
      <c r="N44" s="388"/>
      <c r="O44" s="388"/>
      <c r="P44" s="388"/>
      <c r="Q44" s="379"/>
    </row>
    <row r="45" spans="1:18" ht="11.25">
      <c r="A45" s="426">
        <f t="shared" si="1"/>
        <v>31</v>
      </c>
      <c r="B45" s="427" t="s">
        <v>38</v>
      </c>
      <c r="C45" s="390" t="s">
        <v>1664</v>
      </c>
      <c r="D45" s="388" t="s">
        <v>333</v>
      </c>
      <c r="E45" s="389">
        <v>2</v>
      </c>
      <c r="F45" s="421"/>
      <c r="G45" s="388"/>
      <c r="H45" s="388"/>
      <c r="I45" s="388"/>
      <c r="J45" s="422"/>
      <c r="K45" s="388"/>
      <c r="L45" s="388"/>
      <c r="M45" s="388"/>
      <c r="N45" s="388"/>
      <c r="O45" s="388"/>
      <c r="P45" s="388"/>
      <c r="Q45" s="379"/>
      <c r="R45" s="61"/>
    </row>
    <row r="46" spans="1:18" ht="11.25">
      <c r="A46" s="426">
        <f t="shared" si="1"/>
        <v>32</v>
      </c>
      <c r="B46" s="427" t="s">
        <v>38</v>
      </c>
      <c r="C46" s="387" t="s">
        <v>1095</v>
      </c>
      <c r="D46" s="403"/>
      <c r="E46" s="403"/>
      <c r="F46" s="403"/>
      <c r="G46" s="403"/>
      <c r="H46" s="403"/>
      <c r="I46" s="403"/>
      <c r="J46" s="403"/>
      <c r="K46" s="403"/>
      <c r="L46" s="403"/>
      <c r="M46" s="403"/>
      <c r="N46" s="403"/>
      <c r="O46" s="403"/>
      <c r="P46" s="403"/>
      <c r="Q46" s="379"/>
      <c r="R46" s="61"/>
    </row>
    <row r="47" spans="1:18" ht="11.25">
      <c r="A47" s="426">
        <f t="shared" si="1"/>
        <v>33</v>
      </c>
      <c r="B47" s="427" t="s">
        <v>38</v>
      </c>
      <c r="C47" s="390" t="s">
        <v>1714</v>
      </c>
      <c r="D47" s="388" t="s">
        <v>333</v>
      </c>
      <c r="E47" s="389">
        <v>2</v>
      </c>
      <c r="F47" s="421"/>
      <c r="G47" s="388"/>
      <c r="H47" s="388"/>
      <c r="I47" s="388"/>
      <c r="J47" s="422"/>
      <c r="K47" s="388"/>
      <c r="L47" s="388"/>
      <c r="M47" s="388"/>
      <c r="N47" s="388"/>
      <c r="O47" s="388"/>
      <c r="P47" s="388"/>
      <c r="Q47" s="379"/>
      <c r="R47" s="61"/>
    </row>
    <row r="48" spans="1:18" ht="11.25">
      <c r="A48" s="426">
        <f t="shared" si="1"/>
        <v>34</v>
      </c>
      <c r="B48" s="427" t="s">
        <v>38</v>
      </c>
      <c r="C48" s="387" t="s">
        <v>1097</v>
      </c>
      <c r="D48" s="388" t="s">
        <v>333</v>
      </c>
      <c r="E48" s="389">
        <v>2</v>
      </c>
      <c r="F48" s="421"/>
      <c r="G48" s="388"/>
      <c r="H48" s="388"/>
      <c r="I48" s="388"/>
      <c r="J48" s="422"/>
      <c r="K48" s="388"/>
      <c r="L48" s="388"/>
      <c r="M48" s="388"/>
      <c r="N48" s="388"/>
      <c r="O48" s="388"/>
      <c r="P48" s="388"/>
      <c r="Q48" s="379"/>
      <c r="R48" s="61"/>
    </row>
    <row r="49" spans="1:18" ht="33.75">
      <c r="A49" s="426">
        <f t="shared" si="1"/>
        <v>35</v>
      </c>
      <c r="B49" s="427" t="s">
        <v>38</v>
      </c>
      <c r="C49" s="390" t="s">
        <v>1116</v>
      </c>
      <c r="D49" s="388" t="s">
        <v>333</v>
      </c>
      <c r="E49" s="389">
        <v>1</v>
      </c>
      <c r="F49" s="421"/>
      <c r="G49" s="388"/>
      <c r="H49" s="388"/>
      <c r="I49" s="388"/>
      <c r="J49" s="422"/>
      <c r="K49" s="388"/>
      <c r="L49" s="388"/>
      <c r="M49" s="388"/>
      <c r="N49" s="388"/>
      <c r="O49" s="388"/>
      <c r="P49" s="388"/>
      <c r="Q49" s="379"/>
      <c r="R49" s="61"/>
    </row>
    <row r="50" spans="1:18" ht="33.75">
      <c r="A50" s="426">
        <f t="shared" si="1"/>
        <v>36</v>
      </c>
      <c r="B50" s="427" t="s">
        <v>38</v>
      </c>
      <c r="C50" s="387" t="s">
        <v>1715</v>
      </c>
      <c r="D50" s="388" t="s">
        <v>333</v>
      </c>
      <c r="E50" s="389">
        <v>1</v>
      </c>
      <c r="F50" s="421"/>
      <c r="G50" s="388"/>
      <c r="H50" s="388"/>
      <c r="I50" s="388"/>
      <c r="J50" s="422"/>
      <c r="K50" s="388"/>
      <c r="L50" s="388"/>
      <c r="M50" s="388"/>
      <c r="N50" s="388"/>
      <c r="O50" s="388"/>
      <c r="P50" s="388"/>
      <c r="Q50" s="379"/>
      <c r="R50" s="61"/>
    </row>
    <row r="51" spans="1:17" ht="22.5">
      <c r="A51" s="426">
        <f t="shared" si="1"/>
        <v>37</v>
      </c>
      <c r="B51" s="427" t="s">
        <v>38</v>
      </c>
      <c r="C51" s="390" t="s">
        <v>1126</v>
      </c>
      <c r="D51" s="388" t="s">
        <v>333</v>
      </c>
      <c r="E51" s="389">
        <v>6</v>
      </c>
      <c r="F51" s="421"/>
      <c r="G51" s="388"/>
      <c r="H51" s="388"/>
      <c r="I51" s="388"/>
      <c r="J51" s="422"/>
      <c r="K51" s="388"/>
      <c r="L51" s="388"/>
      <c r="M51" s="388"/>
      <c r="N51" s="388"/>
      <c r="O51" s="388"/>
      <c r="P51" s="388"/>
      <c r="Q51" s="379"/>
    </row>
    <row r="52" spans="1:17" ht="11.25">
      <c r="A52" s="426">
        <f t="shared" si="1"/>
        <v>38</v>
      </c>
      <c r="B52" s="427" t="s">
        <v>38</v>
      </c>
      <c r="C52" s="387" t="s">
        <v>1127</v>
      </c>
      <c r="D52" s="388" t="s">
        <v>333</v>
      </c>
      <c r="E52" s="389">
        <v>6</v>
      </c>
      <c r="F52" s="421"/>
      <c r="G52" s="388"/>
      <c r="H52" s="388"/>
      <c r="I52" s="388"/>
      <c r="J52" s="422"/>
      <c r="K52" s="388"/>
      <c r="L52" s="388"/>
      <c r="M52" s="388"/>
      <c r="N52" s="388"/>
      <c r="O52" s="388"/>
      <c r="P52" s="388"/>
      <c r="Q52" s="379"/>
    </row>
    <row r="53" spans="1:17" ht="11.25">
      <c r="A53" s="426">
        <f t="shared" si="1"/>
        <v>39</v>
      </c>
      <c r="B53" s="427" t="s">
        <v>38</v>
      </c>
      <c r="C53" s="390" t="s">
        <v>1716</v>
      </c>
      <c r="D53" s="388" t="s">
        <v>333</v>
      </c>
      <c r="E53" s="389">
        <v>2</v>
      </c>
      <c r="F53" s="421"/>
      <c r="G53" s="388"/>
      <c r="H53" s="388"/>
      <c r="I53" s="388"/>
      <c r="J53" s="422"/>
      <c r="K53" s="388"/>
      <c r="L53" s="388"/>
      <c r="M53" s="388"/>
      <c r="N53" s="388"/>
      <c r="O53" s="388"/>
      <c r="P53" s="388"/>
      <c r="Q53" s="379"/>
    </row>
    <row r="54" spans="1:17" ht="11.25">
      <c r="A54" s="426">
        <f t="shared" si="1"/>
        <v>40</v>
      </c>
      <c r="B54" s="427" t="s">
        <v>38</v>
      </c>
      <c r="C54" s="387" t="s">
        <v>1125</v>
      </c>
      <c r="D54" s="388" t="s">
        <v>333</v>
      </c>
      <c r="E54" s="389">
        <v>2</v>
      </c>
      <c r="F54" s="421"/>
      <c r="G54" s="388"/>
      <c r="H54" s="388"/>
      <c r="I54" s="388"/>
      <c r="J54" s="422"/>
      <c r="K54" s="388"/>
      <c r="L54" s="388"/>
      <c r="M54" s="388"/>
      <c r="N54" s="388"/>
      <c r="O54" s="388"/>
      <c r="P54" s="388"/>
      <c r="Q54" s="379"/>
    </row>
    <row r="55" spans="1:17" ht="11.25">
      <c r="A55" s="426">
        <f t="shared" si="1"/>
        <v>41</v>
      </c>
      <c r="B55" s="427" t="s">
        <v>38</v>
      </c>
      <c r="C55" s="390" t="s">
        <v>1717</v>
      </c>
      <c r="D55" s="388" t="s">
        <v>333</v>
      </c>
      <c r="E55" s="389">
        <v>2</v>
      </c>
      <c r="F55" s="421"/>
      <c r="G55" s="388"/>
      <c r="H55" s="388"/>
      <c r="I55" s="388"/>
      <c r="J55" s="422"/>
      <c r="K55" s="388"/>
      <c r="L55" s="388"/>
      <c r="M55" s="388"/>
      <c r="N55" s="388"/>
      <c r="O55" s="388"/>
      <c r="P55" s="388"/>
      <c r="Q55" s="379"/>
    </row>
    <row r="56" spans="1:17" ht="11.25">
      <c r="A56" s="426">
        <f t="shared" si="1"/>
        <v>42</v>
      </c>
      <c r="B56" s="427" t="s">
        <v>38</v>
      </c>
      <c r="C56" s="387" t="s">
        <v>1123</v>
      </c>
      <c r="D56" s="388" t="s">
        <v>333</v>
      </c>
      <c r="E56" s="389">
        <v>2</v>
      </c>
      <c r="F56" s="421"/>
      <c r="G56" s="388"/>
      <c r="H56" s="388"/>
      <c r="I56" s="388"/>
      <c r="J56" s="422"/>
      <c r="K56" s="388"/>
      <c r="L56" s="388"/>
      <c r="M56" s="388"/>
      <c r="N56" s="388"/>
      <c r="O56" s="388"/>
      <c r="P56" s="388"/>
      <c r="Q56" s="379"/>
    </row>
    <row r="57" spans="1:17" ht="12.75">
      <c r="A57" s="426">
        <f t="shared" si="1"/>
        <v>43</v>
      </c>
      <c r="B57" s="427" t="s">
        <v>38</v>
      </c>
      <c r="C57" s="390" t="s">
        <v>1718</v>
      </c>
      <c r="D57" s="450" t="s">
        <v>333</v>
      </c>
      <c r="E57" s="389">
        <v>1</v>
      </c>
      <c r="F57" s="421"/>
      <c r="G57" s="388"/>
      <c r="H57" s="388"/>
      <c r="I57" s="388"/>
      <c r="J57" s="422"/>
      <c r="K57" s="388"/>
      <c r="L57" s="388"/>
      <c r="M57" s="388"/>
      <c r="N57" s="388"/>
      <c r="O57" s="388"/>
      <c r="P57" s="388"/>
      <c r="Q57" s="379"/>
    </row>
    <row r="58" spans="1:17" ht="12.75">
      <c r="A58" s="426">
        <f t="shared" si="1"/>
        <v>44</v>
      </c>
      <c r="B58" s="427" t="s">
        <v>38</v>
      </c>
      <c r="C58" s="387" t="s">
        <v>1719</v>
      </c>
      <c r="D58" s="450" t="s">
        <v>333</v>
      </c>
      <c r="E58" s="389">
        <v>1</v>
      </c>
      <c r="F58" s="421"/>
      <c r="G58" s="388"/>
      <c r="H58" s="388"/>
      <c r="I58" s="388"/>
      <c r="J58" s="422"/>
      <c r="K58" s="388"/>
      <c r="L58" s="388"/>
      <c r="M58" s="388"/>
      <c r="N58" s="388"/>
      <c r="O58" s="388"/>
      <c r="P58" s="388"/>
      <c r="Q58" s="379"/>
    </row>
    <row r="59" spans="1:17" ht="12.75">
      <c r="A59" s="426">
        <f t="shared" si="1"/>
        <v>45</v>
      </c>
      <c r="B59" s="427" t="s">
        <v>38</v>
      </c>
      <c r="C59" s="390" t="s">
        <v>1587</v>
      </c>
      <c r="D59" s="450" t="s">
        <v>333</v>
      </c>
      <c r="E59" s="389">
        <v>1</v>
      </c>
      <c r="F59" s="421"/>
      <c r="G59" s="388"/>
      <c r="H59" s="388"/>
      <c r="I59" s="388"/>
      <c r="J59" s="422"/>
      <c r="K59" s="388"/>
      <c r="L59" s="388"/>
      <c r="M59" s="388"/>
      <c r="N59" s="388"/>
      <c r="O59" s="388"/>
      <c r="P59" s="388"/>
      <c r="Q59" s="379"/>
    </row>
    <row r="60" spans="1:17" ht="12.75">
      <c r="A60" s="426">
        <f t="shared" si="1"/>
        <v>46</v>
      </c>
      <c r="B60" s="427" t="s">
        <v>38</v>
      </c>
      <c r="C60" s="387" t="s">
        <v>1719</v>
      </c>
      <c r="D60" s="450" t="s">
        <v>333</v>
      </c>
      <c r="E60" s="389">
        <v>1</v>
      </c>
      <c r="F60" s="421"/>
      <c r="G60" s="388"/>
      <c r="H60" s="388"/>
      <c r="I60" s="388"/>
      <c r="J60" s="422"/>
      <c r="K60" s="388"/>
      <c r="L60" s="388"/>
      <c r="M60" s="388"/>
      <c r="N60" s="388"/>
      <c r="O60" s="388"/>
      <c r="P60" s="388"/>
      <c r="Q60" s="379"/>
    </row>
    <row r="61" spans="1:17" ht="11.25">
      <c r="A61" s="426">
        <f t="shared" si="1"/>
        <v>47</v>
      </c>
      <c r="B61" s="427" t="s">
        <v>38</v>
      </c>
      <c r="C61" s="390" t="s">
        <v>1720</v>
      </c>
      <c r="D61" s="388" t="s">
        <v>333</v>
      </c>
      <c r="E61" s="389">
        <v>1</v>
      </c>
      <c r="F61" s="421"/>
      <c r="G61" s="388"/>
      <c r="H61" s="388"/>
      <c r="I61" s="388"/>
      <c r="J61" s="422"/>
      <c r="K61" s="388"/>
      <c r="L61" s="388"/>
      <c r="M61" s="388"/>
      <c r="N61" s="388"/>
      <c r="O61" s="388"/>
      <c r="P61" s="388"/>
      <c r="Q61" s="379"/>
    </row>
    <row r="62" spans="1:17" ht="11.25">
      <c r="A62" s="426">
        <f t="shared" si="1"/>
        <v>48</v>
      </c>
      <c r="B62" s="427" t="s">
        <v>38</v>
      </c>
      <c r="C62" s="387" t="s">
        <v>1721</v>
      </c>
      <c r="D62" s="388" t="s">
        <v>333</v>
      </c>
      <c r="E62" s="389">
        <v>1</v>
      </c>
      <c r="F62" s="421"/>
      <c r="G62" s="388"/>
      <c r="H62" s="388"/>
      <c r="I62" s="388"/>
      <c r="J62" s="422"/>
      <c r="K62" s="388"/>
      <c r="L62" s="388"/>
      <c r="M62" s="388"/>
      <c r="N62" s="388"/>
      <c r="O62" s="388"/>
      <c r="P62" s="388"/>
      <c r="Q62" s="379"/>
    </row>
    <row r="63" spans="1:17" ht="11.25">
      <c r="A63" s="426">
        <f t="shared" si="1"/>
        <v>49</v>
      </c>
      <c r="B63" s="427" t="s">
        <v>38</v>
      </c>
      <c r="C63" s="390" t="s">
        <v>1465</v>
      </c>
      <c r="D63" s="388" t="s">
        <v>333</v>
      </c>
      <c r="E63" s="389">
        <v>1</v>
      </c>
      <c r="F63" s="421"/>
      <c r="G63" s="388"/>
      <c r="H63" s="388"/>
      <c r="I63" s="388"/>
      <c r="J63" s="422"/>
      <c r="K63" s="388"/>
      <c r="L63" s="388"/>
      <c r="M63" s="388"/>
      <c r="N63" s="388"/>
      <c r="O63" s="388"/>
      <c r="P63" s="388"/>
      <c r="Q63" s="379"/>
    </row>
    <row r="64" spans="1:17" ht="11.25">
      <c r="A64" s="426">
        <f t="shared" si="1"/>
        <v>50</v>
      </c>
      <c r="B64" s="427" t="s">
        <v>38</v>
      </c>
      <c r="C64" s="387" t="s">
        <v>1466</v>
      </c>
      <c r="D64" s="388" t="s">
        <v>333</v>
      </c>
      <c r="E64" s="389">
        <v>1</v>
      </c>
      <c r="F64" s="421"/>
      <c r="G64" s="388"/>
      <c r="H64" s="388"/>
      <c r="I64" s="388"/>
      <c r="J64" s="422"/>
      <c r="K64" s="388"/>
      <c r="L64" s="388"/>
      <c r="M64" s="388"/>
      <c r="N64" s="388"/>
      <c r="O64" s="388"/>
      <c r="P64" s="388"/>
      <c r="Q64" s="379"/>
    </row>
    <row r="65" spans="1:17" ht="11.25">
      <c r="A65" s="426">
        <f t="shared" si="1"/>
        <v>51</v>
      </c>
      <c r="B65" s="427" t="s">
        <v>38</v>
      </c>
      <c r="C65" s="390" t="s">
        <v>1158</v>
      </c>
      <c r="D65" s="388" t="s">
        <v>333</v>
      </c>
      <c r="E65" s="389">
        <v>2</v>
      </c>
      <c r="F65" s="421"/>
      <c r="G65" s="388"/>
      <c r="H65" s="388"/>
      <c r="I65" s="388"/>
      <c r="J65" s="422"/>
      <c r="K65" s="388"/>
      <c r="L65" s="388"/>
      <c r="M65" s="388"/>
      <c r="N65" s="388"/>
      <c r="O65" s="388"/>
      <c r="P65" s="388"/>
      <c r="Q65" s="379"/>
    </row>
    <row r="66" spans="1:17" ht="11.25">
      <c r="A66" s="426">
        <f t="shared" si="1"/>
        <v>52</v>
      </c>
      <c r="B66" s="427" t="s">
        <v>38</v>
      </c>
      <c r="C66" s="387" t="s">
        <v>1159</v>
      </c>
      <c r="D66" s="388" t="s">
        <v>333</v>
      </c>
      <c r="E66" s="389">
        <v>2</v>
      </c>
      <c r="F66" s="421"/>
      <c r="G66" s="388"/>
      <c r="H66" s="388"/>
      <c r="I66" s="388"/>
      <c r="J66" s="422"/>
      <c r="K66" s="388"/>
      <c r="L66" s="388"/>
      <c r="M66" s="388"/>
      <c r="N66" s="388"/>
      <c r="O66" s="388"/>
      <c r="P66" s="388"/>
      <c r="Q66" s="379"/>
    </row>
    <row r="67" spans="1:17" ht="11.25">
      <c r="A67" s="426">
        <f t="shared" si="1"/>
        <v>53</v>
      </c>
      <c r="B67" s="427" t="s">
        <v>38</v>
      </c>
      <c r="C67" s="390" t="s">
        <v>1156</v>
      </c>
      <c r="D67" s="388" t="s">
        <v>333</v>
      </c>
      <c r="E67" s="389">
        <v>1</v>
      </c>
      <c r="F67" s="421"/>
      <c r="G67" s="388"/>
      <c r="H67" s="388"/>
      <c r="I67" s="388"/>
      <c r="J67" s="422"/>
      <c r="K67" s="388"/>
      <c r="L67" s="388"/>
      <c r="M67" s="388"/>
      <c r="N67" s="388"/>
      <c r="O67" s="388"/>
      <c r="P67" s="388"/>
      <c r="Q67" s="379"/>
    </row>
    <row r="68" spans="1:17" ht="11.25">
      <c r="A68" s="426">
        <f t="shared" si="1"/>
        <v>54</v>
      </c>
      <c r="B68" s="427" t="s">
        <v>38</v>
      </c>
      <c r="C68" s="387" t="s">
        <v>1157</v>
      </c>
      <c r="D68" s="388" t="s">
        <v>333</v>
      </c>
      <c r="E68" s="389">
        <v>1</v>
      </c>
      <c r="F68" s="421"/>
      <c r="G68" s="388"/>
      <c r="H68" s="388"/>
      <c r="I68" s="388"/>
      <c r="J68" s="422"/>
      <c r="K68" s="388"/>
      <c r="L68" s="388"/>
      <c r="M68" s="388"/>
      <c r="N68" s="388"/>
      <c r="O68" s="388"/>
      <c r="P68" s="388"/>
      <c r="Q68" s="379"/>
    </row>
    <row r="69" spans="1:17" ht="11.25">
      <c r="A69" s="426">
        <f t="shared" si="1"/>
        <v>55</v>
      </c>
      <c r="B69" s="427" t="s">
        <v>38</v>
      </c>
      <c r="C69" s="390" t="s">
        <v>1154</v>
      </c>
      <c r="D69" s="388" t="s">
        <v>333</v>
      </c>
      <c r="E69" s="389">
        <v>1</v>
      </c>
      <c r="F69" s="421"/>
      <c r="G69" s="388"/>
      <c r="H69" s="388"/>
      <c r="I69" s="388"/>
      <c r="J69" s="422"/>
      <c r="K69" s="388"/>
      <c r="L69" s="388"/>
      <c r="M69" s="388"/>
      <c r="N69" s="388"/>
      <c r="O69" s="388"/>
      <c r="P69" s="388"/>
      <c r="Q69" s="379"/>
    </row>
    <row r="70" spans="1:17" ht="11.25">
      <c r="A70" s="426">
        <f t="shared" si="1"/>
        <v>56</v>
      </c>
      <c r="B70" s="427" t="s">
        <v>38</v>
      </c>
      <c r="C70" s="387" t="s">
        <v>1155</v>
      </c>
      <c r="D70" s="388" t="s">
        <v>333</v>
      </c>
      <c r="E70" s="389">
        <v>1</v>
      </c>
      <c r="F70" s="421"/>
      <c r="G70" s="388"/>
      <c r="H70" s="388"/>
      <c r="I70" s="388"/>
      <c r="J70" s="422"/>
      <c r="K70" s="388"/>
      <c r="L70" s="388"/>
      <c r="M70" s="388"/>
      <c r="N70" s="388"/>
      <c r="O70" s="388"/>
      <c r="P70" s="388"/>
      <c r="Q70" s="379"/>
    </row>
    <row r="71" spans="1:17" ht="11.25">
      <c r="A71" s="426">
        <f t="shared" si="1"/>
        <v>57</v>
      </c>
      <c r="B71" s="427" t="s">
        <v>38</v>
      </c>
      <c r="C71" s="390" t="s">
        <v>1722</v>
      </c>
      <c r="D71" s="388" t="s">
        <v>333</v>
      </c>
      <c r="E71" s="389">
        <v>6</v>
      </c>
      <c r="F71" s="421"/>
      <c r="G71" s="388"/>
      <c r="H71" s="388"/>
      <c r="I71" s="388"/>
      <c r="J71" s="422"/>
      <c r="K71" s="388"/>
      <c r="L71" s="388"/>
      <c r="M71" s="388"/>
      <c r="N71" s="388"/>
      <c r="O71" s="388"/>
      <c r="P71" s="388"/>
      <c r="Q71" s="379"/>
    </row>
    <row r="72" spans="1:17" ht="11.25">
      <c r="A72" s="426">
        <f t="shared" si="1"/>
        <v>58</v>
      </c>
      <c r="B72" s="427" t="s">
        <v>38</v>
      </c>
      <c r="C72" s="387" t="s">
        <v>1171</v>
      </c>
      <c r="D72" s="388" t="s">
        <v>333</v>
      </c>
      <c r="E72" s="389">
        <v>6</v>
      </c>
      <c r="F72" s="421"/>
      <c r="G72" s="388"/>
      <c r="H72" s="388"/>
      <c r="I72" s="388"/>
      <c r="J72" s="422"/>
      <c r="K72" s="388"/>
      <c r="L72" s="388"/>
      <c r="M72" s="388"/>
      <c r="N72" s="388"/>
      <c r="O72" s="388"/>
      <c r="P72" s="388"/>
      <c r="Q72" s="379"/>
    </row>
    <row r="73" spans="1:17" ht="11.25">
      <c r="A73" s="426">
        <f t="shared" si="1"/>
        <v>59</v>
      </c>
      <c r="B73" s="427" t="s">
        <v>38</v>
      </c>
      <c r="C73" s="390" t="s">
        <v>1164</v>
      </c>
      <c r="D73" s="388" t="s">
        <v>333</v>
      </c>
      <c r="E73" s="389">
        <v>2</v>
      </c>
      <c r="F73" s="421"/>
      <c r="G73" s="388"/>
      <c r="H73" s="388"/>
      <c r="I73" s="388"/>
      <c r="J73" s="422"/>
      <c r="K73" s="388"/>
      <c r="L73" s="388"/>
      <c r="M73" s="388"/>
      <c r="N73" s="388"/>
      <c r="O73" s="388"/>
      <c r="P73" s="388"/>
      <c r="Q73" s="379"/>
    </row>
    <row r="74" spans="1:17" ht="11.25">
      <c r="A74" s="426">
        <f t="shared" si="1"/>
        <v>60</v>
      </c>
      <c r="B74" s="427" t="s">
        <v>38</v>
      </c>
      <c r="C74" s="387" t="s">
        <v>1165</v>
      </c>
      <c r="D74" s="388" t="s">
        <v>333</v>
      </c>
      <c r="E74" s="389">
        <v>2</v>
      </c>
      <c r="F74" s="421"/>
      <c r="G74" s="388"/>
      <c r="H74" s="388"/>
      <c r="I74" s="388"/>
      <c r="J74" s="422"/>
      <c r="K74" s="388"/>
      <c r="L74" s="388"/>
      <c r="M74" s="388"/>
      <c r="N74" s="388"/>
      <c r="O74" s="388"/>
      <c r="P74" s="388"/>
      <c r="Q74" s="379"/>
    </row>
    <row r="75" spans="1:17" ht="11.25">
      <c r="A75" s="426">
        <f t="shared" si="1"/>
        <v>61</v>
      </c>
      <c r="B75" s="427" t="s">
        <v>38</v>
      </c>
      <c r="C75" s="390" t="s">
        <v>1162</v>
      </c>
      <c r="D75" s="388" t="s">
        <v>333</v>
      </c>
      <c r="E75" s="389">
        <v>2</v>
      </c>
      <c r="F75" s="421"/>
      <c r="G75" s="388"/>
      <c r="H75" s="388"/>
      <c r="I75" s="388"/>
      <c r="J75" s="422"/>
      <c r="K75" s="388"/>
      <c r="L75" s="388"/>
      <c r="M75" s="388"/>
      <c r="N75" s="388"/>
      <c r="O75" s="388"/>
      <c r="P75" s="388"/>
      <c r="Q75" s="379"/>
    </row>
    <row r="76" spans="1:17" ht="11.25">
      <c r="A76" s="426">
        <f t="shared" si="1"/>
        <v>62</v>
      </c>
      <c r="B76" s="427" t="s">
        <v>38</v>
      </c>
      <c r="C76" s="387" t="s">
        <v>1163</v>
      </c>
      <c r="D76" s="388" t="s">
        <v>333</v>
      </c>
      <c r="E76" s="389">
        <v>2</v>
      </c>
      <c r="F76" s="421"/>
      <c r="G76" s="388"/>
      <c r="H76" s="388"/>
      <c r="I76" s="388"/>
      <c r="J76" s="422"/>
      <c r="K76" s="388"/>
      <c r="L76" s="388"/>
      <c r="M76" s="388"/>
      <c r="N76" s="388"/>
      <c r="O76" s="388"/>
      <c r="P76" s="388"/>
      <c r="Q76" s="379"/>
    </row>
    <row r="77" spans="1:17" ht="67.5">
      <c r="A77" s="426">
        <f t="shared" si="1"/>
        <v>63</v>
      </c>
      <c r="B77" s="427" t="s">
        <v>38</v>
      </c>
      <c r="C77" s="390" t="s">
        <v>1723</v>
      </c>
      <c r="D77" s="388" t="s">
        <v>333</v>
      </c>
      <c r="E77" s="389">
        <v>1</v>
      </c>
      <c r="F77" s="421"/>
      <c r="G77" s="388"/>
      <c r="H77" s="388"/>
      <c r="I77" s="388"/>
      <c r="J77" s="422"/>
      <c r="K77" s="388"/>
      <c r="L77" s="388"/>
      <c r="M77" s="388"/>
      <c r="N77" s="388"/>
      <c r="O77" s="388"/>
      <c r="P77" s="388"/>
      <c r="Q77" s="379"/>
    </row>
    <row r="78" spans="1:17" ht="67.5">
      <c r="A78" s="426">
        <f t="shared" si="1"/>
        <v>64</v>
      </c>
      <c r="B78" s="427" t="s">
        <v>38</v>
      </c>
      <c r="C78" s="387" t="s">
        <v>1723</v>
      </c>
      <c r="D78" s="388" t="s">
        <v>333</v>
      </c>
      <c r="E78" s="389">
        <v>1</v>
      </c>
      <c r="F78" s="421"/>
      <c r="G78" s="388"/>
      <c r="H78" s="388"/>
      <c r="I78" s="388"/>
      <c r="J78" s="422"/>
      <c r="K78" s="388"/>
      <c r="L78" s="388"/>
      <c r="M78" s="388"/>
      <c r="N78" s="388"/>
      <c r="O78" s="388"/>
      <c r="P78" s="388"/>
      <c r="Q78" s="379"/>
    </row>
    <row r="79" spans="1:17" ht="11.25">
      <c r="A79" s="426">
        <f t="shared" si="1"/>
        <v>65</v>
      </c>
      <c r="B79" s="427" t="s">
        <v>38</v>
      </c>
      <c r="C79" s="390" t="s">
        <v>1176</v>
      </c>
      <c r="D79" s="388" t="s">
        <v>333</v>
      </c>
      <c r="E79" s="389">
        <v>1</v>
      </c>
      <c r="F79" s="421"/>
      <c r="G79" s="388"/>
      <c r="H79" s="388"/>
      <c r="I79" s="388"/>
      <c r="J79" s="422"/>
      <c r="K79" s="388"/>
      <c r="L79" s="388"/>
      <c r="M79" s="388"/>
      <c r="N79" s="388"/>
      <c r="O79" s="388"/>
      <c r="P79" s="388"/>
      <c r="Q79" s="379"/>
    </row>
    <row r="80" spans="1:17" ht="11.25">
      <c r="A80" s="426">
        <f t="shared" si="1"/>
        <v>66</v>
      </c>
      <c r="B80" s="427" t="s">
        <v>38</v>
      </c>
      <c r="C80" s="387" t="s">
        <v>1177</v>
      </c>
      <c r="D80" s="388" t="s">
        <v>333</v>
      </c>
      <c r="E80" s="389">
        <v>1</v>
      </c>
      <c r="F80" s="421"/>
      <c r="G80" s="388"/>
      <c r="H80" s="388"/>
      <c r="I80" s="388"/>
      <c r="J80" s="422"/>
      <c r="K80" s="388"/>
      <c r="L80" s="388"/>
      <c r="M80" s="388"/>
      <c r="N80" s="388"/>
      <c r="O80" s="388"/>
      <c r="P80" s="388"/>
      <c r="Q80" s="379"/>
    </row>
    <row r="81" spans="1:17" ht="11.25">
      <c r="A81" s="426">
        <f t="shared" si="1"/>
        <v>67</v>
      </c>
      <c r="B81" s="427" t="s">
        <v>38</v>
      </c>
      <c r="C81" s="390" t="s">
        <v>1180</v>
      </c>
      <c r="D81" s="388" t="s">
        <v>333</v>
      </c>
      <c r="E81" s="389">
        <v>5</v>
      </c>
      <c r="F81" s="421"/>
      <c r="G81" s="388"/>
      <c r="H81" s="388"/>
      <c r="I81" s="388"/>
      <c r="J81" s="422"/>
      <c r="K81" s="388"/>
      <c r="L81" s="388"/>
      <c r="M81" s="388"/>
      <c r="N81" s="388"/>
      <c r="O81" s="388"/>
      <c r="P81" s="388"/>
      <c r="Q81" s="379"/>
    </row>
    <row r="82" spans="1:17" ht="11.25">
      <c r="A82" s="426">
        <f t="shared" si="1"/>
        <v>68</v>
      </c>
      <c r="B82" s="427" t="s">
        <v>38</v>
      </c>
      <c r="C82" s="387" t="s">
        <v>1181</v>
      </c>
      <c r="D82" s="388" t="s">
        <v>333</v>
      </c>
      <c r="E82" s="389">
        <v>5</v>
      </c>
      <c r="F82" s="421"/>
      <c r="G82" s="388"/>
      <c r="H82" s="388"/>
      <c r="I82" s="388"/>
      <c r="J82" s="422"/>
      <c r="K82" s="388"/>
      <c r="L82" s="388"/>
      <c r="M82" s="388"/>
      <c r="N82" s="388"/>
      <c r="O82" s="388"/>
      <c r="P82" s="388"/>
      <c r="Q82" s="379"/>
    </row>
    <row r="83" spans="1:17" ht="11.25">
      <c r="A83" s="426">
        <f t="shared" si="1"/>
        <v>69</v>
      </c>
      <c r="B83" s="427" t="s">
        <v>38</v>
      </c>
      <c r="C83" s="390" t="s">
        <v>1182</v>
      </c>
      <c r="D83" s="388" t="s">
        <v>333</v>
      </c>
      <c r="E83" s="389">
        <v>2</v>
      </c>
      <c r="F83" s="421"/>
      <c r="G83" s="388"/>
      <c r="H83" s="388"/>
      <c r="I83" s="388"/>
      <c r="J83" s="422"/>
      <c r="K83" s="388"/>
      <c r="L83" s="388"/>
      <c r="M83" s="388"/>
      <c r="N83" s="388"/>
      <c r="O83" s="388"/>
      <c r="P83" s="388"/>
      <c r="Q83" s="379"/>
    </row>
    <row r="84" spans="1:17" ht="11.25">
      <c r="A84" s="426">
        <f t="shared" si="1"/>
        <v>70</v>
      </c>
      <c r="B84" s="427" t="s">
        <v>38</v>
      </c>
      <c r="C84" s="387" t="s">
        <v>1183</v>
      </c>
      <c r="D84" s="388" t="s">
        <v>333</v>
      </c>
      <c r="E84" s="389">
        <v>2</v>
      </c>
      <c r="F84" s="421"/>
      <c r="G84" s="388"/>
      <c r="H84" s="388"/>
      <c r="I84" s="388"/>
      <c r="J84" s="422"/>
      <c r="K84" s="388"/>
      <c r="L84" s="388"/>
      <c r="M84" s="388"/>
      <c r="N84" s="388"/>
      <c r="O84" s="388"/>
      <c r="P84" s="388"/>
      <c r="Q84" s="379"/>
    </row>
    <row r="85" spans="1:17" ht="11.25">
      <c r="A85" s="426">
        <f t="shared" si="1"/>
        <v>71</v>
      </c>
      <c r="B85" s="427" t="s">
        <v>38</v>
      </c>
      <c r="C85" s="390" t="s">
        <v>1199</v>
      </c>
      <c r="D85" s="388" t="s">
        <v>333</v>
      </c>
      <c r="E85" s="389">
        <v>13</v>
      </c>
      <c r="F85" s="421"/>
      <c r="G85" s="388"/>
      <c r="H85" s="388"/>
      <c r="I85" s="388"/>
      <c r="J85" s="422"/>
      <c r="K85" s="388"/>
      <c r="L85" s="388"/>
      <c r="M85" s="388"/>
      <c r="N85" s="388"/>
      <c r="O85" s="388"/>
      <c r="P85" s="388"/>
      <c r="Q85" s="379"/>
    </row>
    <row r="86" spans="1:17" ht="22.5">
      <c r="A86" s="426">
        <f t="shared" si="1"/>
        <v>72</v>
      </c>
      <c r="B86" s="427" t="s">
        <v>38</v>
      </c>
      <c r="C86" s="387" t="s">
        <v>1199</v>
      </c>
      <c r="D86" s="388" t="s">
        <v>333</v>
      </c>
      <c r="E86" s="389">
        <v>13</v>
      </c>
      <c r="F86" s="421"/>
      <c r="G86" s="388"/>
      <c r="H86" s="388"/>
      <c r="I86" s="388"/>
      <c r="J86" s="422"/>
      <c r="K86" s="388"/>
      <c r="L86" s="388"/>
      <c r="M86" s="388"/>
      <c r="N86" s="388"/>
      <c r="O86" s="388"/>
      <c r="P86" s="388"/>
      <c r="Q86" s="379"/>
    </row>
    <row r="87" spans="1:17" ht="11.25">
      <c r="A87" s="426">
        <f t="shared" si="1"/>
        <v>73</v>
      </c>
      <c r="B87" s="427" t="s">
        <v>38</v>
      </c>
      <c r="C87" s="390" t="s">
        <v>1201</v>
      </c>
      <c r="D87" s="388" t="s">
        <v>333</v>
      </c>
      <c r="E87" s="389">
        <v>13</v>
      </c>
      <c r="F87" s="421"/>
      <c r="G87" s="388"/>
      <c r="H87" s="388"/>
      <c r="I87" s="388"/>
      <c r="J87" s="422"/>
      <c r="K87" s="388"/>
      <c r="L87" s="388"/>
      <c r="M87" s="388"/>
      <c r="N87" s="388"/>
      <c r="O87" s="388"/>
      <c r="P87" s="388"/>
      <c r="Q87" s="379"/>
    </row>
    <row r="88" spans="1:17" ht="11.25">
      <c r="A88" s="426">
        <f t="shared" si="1"/>
        <v>74</v>
      </c>
      <c r="B88" s="427" t="s">
        <v>38</v>
      </c>
      <c r="C88" s="387" t="s">
        <v>1201</v>
      </c>
      <c r="D88" s="388" t="s">
        <v>333</v>
      </c>
      <c r="E88" s="389">
        <v>13</v>
      </c>
      <c r="F88" s="421"/>
      <c r="G88" s="388"/>
      <c r="H88" s="388"/>
      <c r="I88" s="388"/>
      <c r="J88" s="422"/>
      <c r="K88" s="388"/>
      <c r="L88" s="388"/>
      <c r="M88" s="388"/>
      <c r="N88" s="388"/>
      <c r="O88" s="388"/>
      <c r="P88" s="388"/>
      <c r="Q88" s="379"/>
    </row>
    <row r="89" spans="1:17" ht="11.25">
      <c r="A89" s="426">
        <f t="shared" si="1"/>
        <v>75</v>
      </c>
      <c r="B89" s="427" t="s">
        <v>38</v>
      </c>
      <c r="C89" s="390" t="s">
        <v>1497</v>
      </c>
      <c r="D89" s="388" t="s">
        <v>1203</v>
      </c>
      <c r="E89" s="389">
        <v>2</v>
      </c>
      <c r="F89" s="421"/>
      <c r="G89" s="388"/>
      <c r="H89" s="388"/>
      <c r="I89" s="388"/>
      <c r="J89" s="422"/>
      <c r="K89" s="388"/>
      <c r="L89" s="388"/>
      <c r="M89" s="388"/>
      <c r="N89" s="388"/>
      <c r="O89" s="388"/>
      <c r="P89" s="388"/>
      <c r="Q89" s="379"/>
    </row>
    <row r="90" spans="1:17" ht="45">
      <c r="A90" s="426">
        <f aca="true" t="shared" si="2" ref="A90:A112">A89+1</f>
        <v>76</v>
      </c>
      <c r="B90" s="427" t="s">
        <v>38</v>
      </c>
      <c r="C90" s="387" t="s">
        <v>1498</v>
      </c>
      <c r="D90" s="388" t="s">
        <v>333</v>
      </c>
      <c r="E90" s="389">
        <v>2</v>
      </c>
      <c r="F90" s="421"/>
      <c r="G90" s="388"/>
      <c r="H90" s="388"/>
      <c r="I90" s="388"/>
      <c r="J90" s="422"/>
      <c r="K90" s="388"/>
      <c r="L90" s="388"/>
      <c r="M90" s="388"/>
      <c r="N90" s="388"/>
      <c r="O90" s="388"/>
      <c r="P90" s="388"/>
      <c r="Q90" s="379"/>
    </row>
    <row r="91" spans="1:17" ht="11.25">
      <c r="A91" s="426">
        <f t="shared" si="2"/>
        <v>77</v>
      </c>
      <c r="B91" s="427" t="s">
        <v>38</v>
      </c>
      <c r="C91" s="390" t="s">
        <v>1211</v>
      </c>
      <c r="D91" s="388" t="s">
        <v>1203</v>
      </c>
      <c r="E91" s="389">
        <v>2</v>
      </c>
      <c r="F91" s="421"/>
      <c r="G91" s="388"/>
      <c r="H91" s="388"/>
      <c r="I91" s="388"/>
      <c r="J91" s="422"/>
      <c r="K91" s="388"/>
      <c r="L91" s="388"/>
      <c r="M91" s="388"/>
      <c r="N91" s="388"/>
      <c r="O91" s="388"/>
      <c r="P91" s="388"/>
      <c r="Q91" s="379"/>
    </row>
    <row r="92" spans="1:17" ht="45">
      <c r="A92" s="426">
        <f t="shared" si="2"/>
        <v>78</v>
      </c>
      <c r="B92" s="427" t="s">
        <v>38</v>
      </c>
      <c r="C92" s="387" t="s">
        <v>1212</v>
      </c>
      <c r="D92" s="388" t="s">
        <v>333</v>
      </c>
      <c r="E92" s="389">
        <v>2</v>
      </c>
      <c r="F92" s="421"/>
      <c r="G92" s="388"/>
      <c r="H92" s="388"/>
      <c r="I92" s="388"/>
      <c r="J92" s="422"/>
      <c r="K92" s="388"/>
      <c r="L92" s="388"/>
      <c r="M92" s="388"/>
      <c r="N92" s="388"/>
      <c r="O92" s="388"/>
      <c r="P92" s="388"/>
      <c r="Q92" s="379"/>
    </row>
    <row r="93" spans="1:17" ht="11.25">
      <c r="A93" s="426">
        <f t="shared" si="2"/>
        <v>79</v>
      </c>
      <c r="B93" s="427" t="s">
        <v>38</v>
      </c>
      <c r="C93" s="390" t="s">
        <v>1313</v>
      </c>
      <c r="D93" s="388" t="s">
        <v>1203</v>
      </c>
      <c r="E93" s="389">
        <v>2</v>
      </c>
      <c r="F93" s="421"/>
      <c r="G93" s="388"/>
      <c r="H93" s="388"/>
      <c r="I93" s="388"/>
      <c r="J93" s="422"/>
      <c r="K93" s="388"/>
      <c r="L93" s="388"/>
      <c r="M93" s="388"/>
      <c r="N93" s="388"/>
      <c r="O93" s="388"/>
      <c r="P93" s="388"/>
      <c r="Q93" s="379"/>
    </row>
    <row r="94" spans="1:17" ht="45">
      <c r="A94" s="426">
        <f t="shared" si="2"/>
        <v>80</v>
      </c>
      <c r="B94" s="427" t="s">
        <v>38</v>
      </c>
      <c r="C94" s="387" t="s">
        <v>1597</v>
      </c>
      <c r="D94" s="388" t="s">
        <v>333</v>
      </c>
      <c r="E94" s="389">
        <v>2</v>
      </c>
      <c r="F94" s="421"/>
      <c r="G94" s="388"/>
      <c r="H94" s="388"/>
      <c r="I94" s="388"/>
      <c r="J94" s="422"/>
      <c r="K94" s="388"/>
      <c r="L94" s="388"/>
      <c r="M94" s="388"/>
      <c r="N94" s="388"/>
      <c r="O94" s="388"/>
      <c r="P94" s="388"/>
      <c r="Q94" s="379"/>
    </row>
    <row r="95" spans="1:17" ht="11.25">
      <c r="A95" s="426">
        <f t="shared" si="2"/>
        <v>81</v>
      </c>
      <c r="B95" s="427" t="s">
        <v>38</v>
      </c>
      <c r="C95" s="390" t="s">
        <v>1213</v>
      </c>
      <c r="D95" s="388" t="s">
        <v>1203</v>
      </c>
      <c r="E95" s="389">
        <v>2</v>
      </c>
      <c r="F95" s="421"/>
      <c r="G95" s="388"/>
      <c r="H95" s="388"/>
      <c r="I95" s="388"/>
      <c r="J95" s="422"/>
      <c r="K95" s="388"/>
      <c r="L95" s="388"/>
      <c r="M95" s="388"/>
      <c r="N95" s="388"/>
      <c r="O95" s="388"/>
      <c r="P95" s="388"/>
      <c r="Q95" s="379"/>
    </row>
    <row r="96" spans="1:17" ht="45">
      <c r="A96" s="426">
        <f t="shared" si="2"/>
        <v>82</v>
      </c>
      <c r="B96" s="427" t="s">
        <v>38</v>
      </c>
      <c r="C96" s="387" t="s">
        <v>1502</v>
      </c>
      <c r="D96" s="388" t="s">
        <v>333</v>
      </c>
      <c r="E96" s="389">
        <v>2</v>
      </c>
      <c r="F96" s="421"/>
      <c r="G96" s="388"/>
      <c r="H96" s="388"/>
      <c r="I96" s="388"/>
      <c r="J96" s="422"/>
      <c r="K96" s="388"/>
      <c r="L96" s="388"/>
      <c r="M96" s="388"/>
      <c r="N96" s="388"/>
      <c r="O96" s="388"/>
      <c r="P96" s="388"/>
      <c r="Q96" s="379"/>
    </row>
    <row r="97" spans="1:17" ht="11.25">
      <c r="A97" s="426">
        <f t="shared" si="2"/>
        <v>83</v>
      </c>
      <c r="B97" s="427" t="s">
        <v>38</v>
      </c>
      <c r="C97" s="390" t="s">
        <v>1318</v>
      </c>
      <c r="D97" s="388" t="s">
        <v>1203</v>
      </c>
      <c r="E97" s="389">
        <v>1</v>
      </c>
      <c r="F97" s="421"/>
      <c r="G97" s="388"/>
      <c r="H97" s="388"/>
      <c r="I97" s="388"/>
      <c r="J97" s="422"/>
      <c r="K97" s="388"/>
      <c r="L97" s="388"/>
      <c r="M97" s="388"/>
      <c r="N97" s="388"/>
      <c r="O97" s="388"/>
      <c r="P97" s="388"/>
      <c r="Q97" s="379"/>
    </row>
    <row r="98" spans="1:17" ht="45">
      <c r="A98" s="426">
        <f t="shared" si="2"/>
        <v>84</v>
      </c>
      <c r="B98" s="427" t="s">
        <v>38</v>
      </c>
      <c r="C98" s="387" t="s">
        <v>1665</v>
      </c>
      <c r="D98" s="388" t="s">
        <v>333</v>
      </c>
      <c r="E98" s="389">
        <v>1</v>
      </c>
      <c r="F98" s="421"/>
      <c r="G98" s="388"/>
      <c r="H98" s="388"/>
      <c r="I98" s="388"/>
      <c r="J98" s="422"/>
      <c r="K98" s="388"/>
      <c r="L98" s="388"/>
      <c r="M98" s="388"/>
      <c r="N98" s="388"/>
      <c r="O98" s="388"/>
      <c r="P98" s="388"/>
      <c r="Q98" s="379"/>
    </row>
    <row r="99" spans="1:17" ht="11.25">
      <c r="A99" s="426">
        <f t="shared" si="2"/>
        <v>85</v>
      </c>
      <c r="B99" s="427" t="s">
        <v>38</v>
      </c>
      <c r="C99" s="390" t="s">
        <v>1503</v>
      </c>
      <c r="D99" s="388" t="s">
        <v>1203</v>
      </c>
      <c r="E99" s="389">
        <v>1</v>
      </c>
      <c r="F99" s="421"/>
      <c r="G99" s="388"/>
      <c r="H99" s="388"/>
      <c r="I99" s="388"/>
      <c r="J99" s="422"/>
      <c r="K99" s="388"/>
      <c r="L99" s="388"/>
      <c r="M99" s="388"/>
      <c r="N99" s="388"/>
      <c r="O99" s="388"/>
      <c r="P99" s="388"/>
      <c r="Q99" s="379"/>
    </row>
    <row r="100" spans="1:17" ht="11.25">
      <c r="A100" s="426">
        <f t="shared" si="2"/>
        <v>86</v>
      </c>
      <c r="B100" s="427" t="s">
        <v>38</v>
      </c>
      <c r="C100" s="390" t="s">
        <v>1225</v>
      </c>
      <c r="D100" s="388" t="s">
        <v>182</v>
      </c>
      <c r="E100" s="389">
        <v>1</v>
      </c>
      <c r="F100" s="421"/>
      <c r="G100" s="388"/>
      <c r="H100" s="388"/>
      <c r="I100" s="388"/>
      <c r="J100" s="422"/>
      <c r="K100" s="388"/>
      <c r="L100" s="388"/>
      <c r="M100" s="388"/>
      <c r="N100" s="388"/>
      <c r="O100" s="388"/>
      <c r="P100" s="388"/>
      <c r="Q100" s="379"/>
    </row>
    <row r="101" spans="1:17" ht="22.5">
      <c r="A101" s="426">
        <f t="shared" si="2"/>
        <v>87</v>
      </c>
      <c r="B101" s="427" t="s">
        <v>38</v>
      </c>
      <c r="C101" s="390" t="s">
        <v>1226</v>
      </c>
      <c r="D101" s="388" t="s">
        <v>334</v>
      </c>
      <c r="E101" s="389">
        <v>54</v>
      </c>
      <c r="F101" s="421"/>
      <c r="G101" s="388"/>
      <c r="H101" s="388"/>
      <c r="I101" s="388"/>
      <c r="J101" s="422"/>
      <c r="K101" s="388"/>
      <c r="L101" s="388"/>
      <c r="M101" s="388"/>
      <c r="N101" s="388"/>
      <c r="O101" s="388"/>
      <c r="P101" s="388"/>
      <c r="Q101" s="379"/>
    </row>
    <row r="102" spans="1:17" ht="22.5">
      <c r="A102" s="426">
        <f t="shared" si="2"/>
        <v>88</v>
      </c>
      <c r="B102" s="427" t="s">
        <v>38</v>
      </c>
      <c r="C102" s="387" t="s">
        <v>1227</v>
      </c>
      <c r="D102" s="388" t="s">
        <v>334</v>
      </c>
      <c r="E102" s="389">
        <v>54</v>
      </c>
      <c r="F102" s="421"/>
      <c r="G102" s="388"/>
      <c r="H102" s="388"/>
      <c r="I102" s="388"/>
      <c r="J102" s="422"/>
      <c r="K102" s="388"/>
      <c r="L102" s="388"/>
      <c r="M102" s="388"/>
      <c r="N102" s="388"/>
      <c r="O102" s="388"/>
      <c r="P102" s="388"/>
      <c r="Q102" s="379"/>
    </row>
    <row r="103" spans="1:17" ht="11.25">
      <c r="A103" s="426">
        <f t="shared" si="2"/>
        <v>89</v>
      </c>
      <c r="B103" s="427" t="s">
        <v>38</v>
      </c>
      <c r="C103" s="207" t="s">
        <v>1228</v>
      </c>
      <c r="D103" s="42" t="s">
        <v>1203</v>
      </c>
      <c r="E103" s="226">
        <v>18</v>
      </c>
      <c r="F103" s="165"/>
      <c r="G103" s="42"/>
      <c r="H103" s="42"/>
      <c r="I103" s="42"/>
      <c r="J103" s="166"/>
      <c r="K103" s="42"/>
      <c r="L103" s="42"/>
      <c r="M103" s="42"/>
      <c r="N103" s="42"/>
      <c r="O103" s="42"/>
      <c r="P103" s="42"/>
      <c r="Q103" s="379"/>
    </row>
    <row r="104" spans="1:17" ht="22.5">
      <c r="A104" s="426">
        <f t="shared" si="2"/>
        <v>90</v>
      </c>
      <c r="B104" s="427" t="s">
        <v>38</v>
      </c>
      <c r="C104" s="207" t="s">
        <v>1229</v>
      </c>
      <c r="D104" s="42" t="s">
        <v>1203</v>
      </c>
      <c r="E104" s="226">
        <v>15</v>
      </c>
      <c r="F104" s="165"/>
      <c r="G104" s="42"/>
      <c r="H104" s="42"/>
      <c r="I104" s="42"/>
      <c r="J104" s="166"/>
      <c r="K104" s="42"/>
      <c r="L104" s="42"/>
      <c r="M104" s="42"/>
      <c r="N104" s="42"/>
      <c r="O104" s="42"/>
      <c r="P104" s="42"/>
      <c r="Q104" s="379"/>
    </row>
    <row r="105" spans="1:17" ht="22.5">
      <c r="A105" s="426">
        <f t="shared" si="2"/>
        <v>91</v>
      </c>
      <c r="B105" s="427" t="s">
        <v>38</v>
      </c>
      <c r="C105" s="207" t="s">
        <v>1230</v>
      </c>
      <c r="D105" s="42" t="s">
        <v>1203</v>
      </c>
      <c r="E105" s="226">
        <v>8</v>
      </c>
      <c r="F105" s="165"/>
      <c r="G105" s="42"/>
      <c r="H105" s="42"/>
      <c r="I105" s="42"/>
      <c r="J105" s="166"/>
      <c r="K105" s="42"/>
      <c r="L105" s="42"/>
      <c r="M105" s="42"/>
      <c r="N105" s="42"/>
      <c r="O105" s="42"/>
      <c r="P105" s="42"/>
      <c r="Q105" s="379"/>
    </row>
    <row r="106" spans="1:17" ht="22.5">
      <c r="A106" s="426">
        <f t="shared" si="2"/>
        <v>92</v>
      </c>
      <c r="B106" s="427" t="s">
        <v>38</v>
      </c>
      <c r="C106" s="207" t="s">
        <v>1231</v>
      </c>
      <c r="D106" s="42" t="s">
        <v>334</v>
      </c>
      <c r="E106" s="226">
        <v>166</v>
      </c>
      <c r="F106" s="165"/>
      <c r="G106" s="42"/>
      <c r="H106" s="42"/>
      <c r="I106" s="42"/>
      <c r="J106" s="166"/>
      <c r="K106" s="42"/>
      <c r="L106" s="42"/>
      <c r="M106" s="42"/>
      <c r="N106" s="42"/>
      <c r="O106" s="42"/>
      <c r="P106" s="42"/>
      <c r="Q106" s="379"/>
    </row>
    <row r="107" spans="1:17" ht="22.5">
      <c r="A107" s="426">
        <f t="shared" si="2"/>
        <v>93</v>
      </c>
      <c r="B107" s="427" t="s">
        <v>38</v>
      </c>
      <c r="C107" s="266" t="s">
        <v>1504</v>
      </c>
      <c r="D107" s="42" t="s">
        <v>334</v>
      </c>
      <c r="E107" s="226">
        <v>166</v>
      </c>
      <c r="F107" s="165"/>
      <c r="G107" s="42"/>
      <c r="H107" s="42"/>
      <c r="I107" s="42"/>
      <c r="J107" s="166"/>
      <c r="K107" s="42"/>
      <c r="L107" s="42"/>
      <c r="M107" s="42"/>
      <c r="N107" s="42"/>
      <c r="O107" s="42"/>
      <c r="P107" s="42"/>
      <c r="Q107" s="379"/>
    </row>
    <row r="108" spans="1:17" ht="11.25">
      <c r="A108" s="426">
        <f t="shared" si="2"/>
        <v>94</v>
      </c>
      <c r="B108" s="427" t="s">
        <v>38</v>
      </c>
      <c r="C108" s="207" t="s">
        <v>1233</v>
      </c>
      <c r="D108" s="42" t="s">
        <v>334</v>
      </c>
      <c r="E108" s="226">
        <v>166</v>
      </c>
      <c r="F108" s="165"/>
      <c r="G108" s="42"/>
      <c r="H108" s="42"/>
      <c r="I108" s="42"/>
      <c r="J108" s="166"/>
      <c r="K108" s="42"/>
      <c r="L108" s="42"/>
      <c r="M108" s="42"/>
      <c r="N108" s="42"/>
      <c r="O108" s="42"/>
      <c r="P108" s="42"/>
      <c r="Q108" s="379"/>
    </row>
    <row r="109" spans="1:17" ht="25.5" customHeight="1">
      <c r="A109" s="426">
        <f t="shared" si="2"/>
        <v>95</v>
      </c>
      <c r="B109" s="427" t="s">
        <v>38</v>
      </c>
      <c r="C109" s="207" t="s">
        <v>1234</v>
      </c>
      <c r="D109" s="42" t="s">
        <v>334</v>
      </c>
      <c r="E109" s="226">
        <v>166</v>
      </c>
      <c r="F109" s="165"/>
      <c r="G109" s="42"/>
      <c r="H109" s="42"/>
      <c r="I109" s="42"/>
      <c r="J109" s="166"/>
      <c r="K109" s="42"/>
      <c r="L109" s="42"/>
      <c r="M109" s="42"/>
      <c r="N109" s="42"/>
      <c r="O109" s="42"/>
      <c r="P109" s="42"/>
      <c r="Q109" s="379"/>
    </row>
    <row r="110" spans="1:17" ht="25.5" customHeight="1">
      <c r="A110" s="426">
        <f t="shared" si="2"/>
        <v>96</v>
      </c>
      <c r="B110" s="427" t="s">
        <v>38</v>
      </c>
      <c r="C110" s="207" t="s">
        <v>1236</v>
      </c>
      <c r="D110" s="42" t="s">
        <v>49</v>
      </c>
      <c r="E110" s="226">
        <v>184</v>
      </c>
      <c r="F110" s="380"/>
      <c r="G110" s="42"/>
      <c r="H110" s="42"/>
      <c r="I110" s="42"/>
      <c r="J110" s="166"/>
      <c r="K110" s="165"/>
      <c r="L110" s="42"/>
      <c r="M110" s="42"/>
      <c r="N110" s="42"/>
      <c r="O110" s="42"/>
      <c r="P110" s="42"/>
      <c r="Q110" s="379"/>
    </row>
    <row r="111" spans="1:17" ht="25.5" customHeight="1">
      <c r="A111" s="426">
        <f t="shared" si="2"/>
        <v>97</v>
      </c>
      <c r="B111" s="427" t="s">
        <v>38</v>
      </c>
      <c r="C111" s="207" t="s">
        <v>1709</v>
      </c>
      <c r="D111" s="42" t="s">
        <v>49</v>
      </c>
      <c r="E111" s="226">
        <v>343</v>
      </c>
      <c r="F111" s="380"/>
      <c r="G111" s="42"/>
      <c r="H111" s="42"/>
      <c r="I111" s="42"/>
      <c r="J111" s="166"/>
      <c r="K111" s="165"/>
      <c r="L111" s="42"/>
      <c r="M111" s="42"/>
      <c r="N111" s="42"/>
      <c r="O111" s="42"/>
      <c r="P111" s="42"/>
      <c r="Q111" s="379"/>
    </row>
    <row r="112" spans="1:17" ht="11.25">
      <c r="A112" s="426">
        <f t="shared" si="2"/>
        <v>98</v>
      </c>
      <c r="B112" s="427" t="s">
        <v>38</v>
      </c>
      <c r="C112" s="207" t="s">
        <v>1235</v>
      </c>
      <c r="D112" s="42" t="s">
        <v>182</v>
      </c>
      <c r="E112" s="226">
        <v>1</v>
      </c>
      <c r="F112" s="165"/>
      <c r="G112" s="42"/>
      <c r="H112" s="42"/>
      <c r="I112" s="42"/>
      <c r="J112" s="166"/>
      <c r="K112" s="42"/>
      <c r="L112" s="42"/>
      <c r="M112" s="42"/>
      <c r="N112" s="42"/>
      <c r="O112" s="42"/>
      <c r="P112" s="42"/>
      <c r="Q112" s="379"/>
    </row>
    <row r="113" spans="1:17" ht="11.25">
      <c r="A113" s="515" t="s">
        <v>272</v>
      </c>
      <c r="B113" s="515"/>
      <c r="C113" s="520" t="str">
        <f>A23</f>
        <v>ŪDENSVADS</v>
      </c>
      <c r="D113" s="719"/>
      <c r="E113" s="719"/>
      <c r="F113" s="719"/>
      <c r="G113" s="719"/>
      <c r="H113" s="719"/>
      <c r="I113" s="719"/>
      <c r="J113" s="719"/>
      <c r="K113" s="725"/>
      <c r="L113" s="75"/>
      <c r="M113" s="75"/>
      <c r="N113" s="75"/>
      <c r="O113" s="75"/>
      <c r="P113" s="75"/>
      <c r="Q113" s="379"/>
    </row>
    <row r="114" spans="1:17" ht="11.25">
      <c r="A114" s="402"/>
      <c r="B114" s="259"/>
      <c r="C114" s="518" t="s">
        <v>1238</v>
      </c>
      <c r="D114" s="518"/>
      <c r="E114" s="518"/>
      <c r="F114" s="518"/>
      <c r="G114" s="518"/>
      <c r="H114" s="518"/>
      <c r="I114" s="518"/>
      <c r="J114" s="518"/>
      <c r="K114" s="518"/>
      <c r="L114" s="518"/>
      <c r="M114" s="518"/>
      <c r="N114" s="518"/>
      <c r="O114" s="518"/>
      <c r="P114" s="519"/>
      <c r="Q114" s="379"/>
    </row>
    <row r="115" spans="1:17" ht="33.75">
      <c r="A115" s="41">
        <f>A112+1</f>
        <v>99</v>
      </c>
      <c r="B115" s="78" t="s">
        <v>38</v>
      </c>
      <c r="C115" s="207" t="s">
        <v>1506</v>
      </c>
      <c r="D115" s="42" t="s">
        <v>334</v>
      </c>
      <c r="E115" s="226">
        <v>43</v>
      </c>
      <c r="F115" s="165"/>
      <c r="G115" s="42"/>
      <c r="H115" s="42"/>
      <c r="I115" s="42"/>
      <c r="J115" s="166"/>
      <c r="K115" s="42"/>
      <c r="L115" s="42"/>
      <c r="M115" s="42"/>
      <c r="N115" s="42"/>
      <c r="O115" s="42"/>
      <c r="P115" s="42"/>
      <c r="Q115" s="379"/>
    </row>
    <row r="116" spans="1:17" ht="11.25">
      <c r="A116" s="41">
        <f>A115+1</f>
        <v>100</v>
      </c>
      <c r="B116" s="78" t="s">
        <v>38</v>
      </c>
      <c r="C116" s="266" t="s">
        <v>1244</v>
      </c>
      <c r="D116" s="42" t="s">
        <v>334</v>
      </c>
      <c r="E116" s="226">
        <v>43</v>
      </c>
      <c r="F116" s="165"/>
      <c r="G116" s="42"/>
      <c r="H116" s="42"/>
      <c r="I116" s="42"/>
      <c r="J116" s="166"/>
      <c r="K116" s="42"/>
      <c r="L116" s="42"/>
      <c r="M116" s="42"/>
      <c r="N116" s="42"/>
      <c r="O116" s="42"/>
      <c r="P116" s="42"/>
      <c r="Q116" s="379"/>
    </row>
    <row r="117" spans="1:17" ht="33.75">
      <c r="A117" s="41">
        <f aca="true" t="shared" si="3" ref="A117:A138">A116+1</f>
        <v>101</v>
      </c>
      <c r="B117" s="78" t="s">
        <v>38</v>
      </c>
      <c r="C117" s="207" t="s">
        <v>1507</v>
      </c>
      <c r="D117" s="42" t="s">
        <v>334</v>
      </c>
      <c r="E117" s="226">
        <v>8</v>
      </c>
      <c r="F117" s="165"/>
      <c r="G117" s="42"/>
      <c r="H117" s="42"/>
      <c r="I117" s="42"/>
      <c r="J117" s="166"/>
      <c r="K117" s="42"/>
      <c r="L117" s="42"/>
      <c r="M117" s="42"/>
      <c r="N117" s="42"/>
      <c r="O117" s="42"/>
      <c r="P117" s="42"/>
      <c r="Q117" s="379"/>
    </row>
    <row r="118" spans="1:17" ht="11.25">
      <c r="A118" s="41">
        <f t="shared" si="3"/>
        <v>102</v>
      </c>
      <c r="B118" s="78" t="s">
        <v>38</v>
      </c>
      <c r="C118" s="266" t="s">
        <v>1242</v>
      </c>
      <c r="D118" s="42" t="s">
        <v>334</v>
      </c>
      <c r="E118" s="226">
        <v>8</v>
      </c>
      <c r="F118" s="165"/>
      <c r="G118" s="42"/>
      <c r="H118" s="42"/>
      <c r="I118" s="42"/>
      <c r="J118" s="166"/>
      <c r="K118" s="42"/>
      <c r="L118" s="42"/>
      <c r="M118" s="42"/>
      <c r="N118" s="42"/>
      <c r="O118" s="42"/>
      <c r="P118" s="42"/>
      <c r="Q118" s="379"/>
    </row>
    <row r="119" spans="1:17" ht="78.75">
      <c r="A119" s="41">
        <f t="shared" si="3"/>
        <v>103</v>
      </c>
      <c r="B119" s="78" t="s">
        <v>38</v>
      </c>
      <c r="C119" s="207" t="s">
        <v>1666</v>
      </c>
      <c r="D119" s="42" t="s">
        <v>316</v>
      </c>
      <c r="E119" s="226">
        <v>2</v>
      </c>
      <c r="F119" s="165"/>
      <c r="G119" s="42"/>
      <c r="H119" s="42"/>
      <c r="I119" s="42"/>
      <c r="J119" s="166"/>
      <c r="K119" s="42"/>
      <c r="L119" s="42"/>
      <c r="M119" s="42"/>
      <c r="N119" s="42"/>
      <c r="O119" s="42"/>
      <c r="P119" s="42"/>
      <c r="Q119" s="379"/>
    </row>
    <row r="120" spans="1:17" ht="67.5">
      <c r="A120" s="41">
        <f t="shared" si="3"/>
        <v>104</v>
      </c>
      <c r="B120" s="78" t="s">
        <v>38</v>
      </c>
      <c r="C120" s="266" t="s">
        <v>1667</v>
      </c>
      <c r="D120" s="42" t="s">
        <v>316</v>
      </c>
      <c r="E120" s="226">
        <v>2</v>
      </c>
      <c r="F120" s="165"/>
      <c r="G120" s="42"/>
      <c r="H120" s="42"/>
      <c r="I120" s="42"/>
      <c r="J120" s="166"/>
      <c r="K120" s="42"/>
      <c r="L120" s="42"/>
      <c r="M120" s="42"/>
      <c r="N120" s="42"/>
      <c r="O120" s="42"/>
      <c r="P120" s="42"/>
      <c r="Q120" s="379"/>
    </row>
    <row r="121" spans="1:17" ht="33.75">
      <c r="A121" s="41">
        <f t="shared" si="3"/>
        <v>105</v>
      </c>
      <c r="B121" s="78" t="s">
        <v>38</v>
      </c>
      <c r="C121" s="207" t="s">
        <v>1668</v>
      </c>
      <c r="D121" s="42" t="s">
        <v>316</v>
      </c>
      <c r="E121" s="226">
        <v>1</v>
      </c>
      <c r="F121" s="165"/>
      <c r="G121" s="42"/>
      <c r="H121" s="42"/>
      <c r="I121" s="42"/>
      <c r="J121" s="166"/>
      <c r="K121" s="42"/>
      <c r="L121" s="42"/>
      <c r="M121" s="42"/>
      <c r="N121" s="42"/>
      <c r="O121" s="42"/>
      <c r="P121" s="42"/>
      <c r="Q121" s="379"/>
    </row>
    <row r="122" spans="1:17" ht="22.5">
      <c r="A122" s="41">
        <f t="shared" si="3"/>
        <v>106</v>
      </c>
      <c r="B122" s="78" t="s">
        <v>38</v>
      </c>
      <c r="C122" s="266" t="s">
        <v>1669</v>
      </c>
      <c r="D122" s="42" t="s">
        <v>316</v>
      </c>
      <c r="E122" s="226">
        <v>1</v>
      </c>
      <c r="F122" s="165"/>
      <c r="G122" s="42"/>
      <c r="H122" s="42"/>
      <c r="I122" s="42"/>
      <c r="J122" s="166"/>
      <c r="K122" s="42"/>
      <c r="L122" s="42"/>
      <c r="M122" s="42"/>
      <c r="N122" s="42"/>
      <c r="O122" s="42"/>
      <c r="P122" s="42"/>
      <c r="Q122" s="379"/>
    </row>
    <row r="123" spans="1:17" ht="11.25">
      <c r="A123" s="41">
        <f t="shared" si="3"/>
        <v>107</v>
      </c>
      <c r="B123" s="78" t="s">
        <v>38</v>
      </c>
      <c r="C123" s="207" t="s">
        <v>1520</v>
      </c>
      <c r="D123" s="42" t="s">
        <v>333</v>
      </c>
      <c r="E123" s="226">
        <v>1</v>
      </c>
      <c r="F123" s="165"/>
      <c r="G123" s="42"/>
      <c r="H123" s="42"/>
      <c r="I123" s="42"/>
      <c r="J123" s="166"/>
      <c r="K123" s="42"/>
      <c r="L123" s="42"/>
      <c r="M123" s="42"/>
      <c r="N123" s="42"/>
      <c r="O123" s="42"/>
      <c r="P123" s="42"/>
      <c r="Q123" s="379"/>
    </row>
    <row r="124" spans="1:17" ht="11.25">
      <c r="A124" s="41">
        <f t="shared" si="3"/>
        <v>108</v>
      </c>
      <c r="B124" s="78" t="s">
        <v>38</v>
      </c>
      <c r="C124" s="266" t="s">
        <v>1298</v>
      </c>
      <c r="D124" s="42" t="s">
        <v>333</v>
      </c>
      <c r="E124" s="226">
        <v>1</v>
      </c>
      <c r="F124" s="165"/>
      <c r="G124" s="42"/>
      <c r="H124" s="42"/>
      <c r="I124" s="42"/>
      <c r="J124" s="166"/>
      <c r="K124" s="42"/>
      <c r="L124" s="42"/>
      <c r="M124" s="42"/>
      <c r="N124" s="42"/>
      <c r="O124" s="42"/>
      <c r="P124" s="42"/>
      <c r="Q124" s="379"/>
    </row>
    <row r="125" spans="1:17" ht="11.25">
      <c r="A125" s="41">
        <f t="shared" si="3"/>
        <v>109</v>
      </c>
      <c r="B125" s="78" t="s">
        <v>38</v>
      </c>
      <c r="C125" s="207" t="s">
        <v>1305</v>
      </c>
      <c r="D125" s="42" t="s">
        <v>4</v>
      </c>
      <c r="E125" s="226">
        <v>1</v>
      </c>
      <c r="F125" s="165"/>
      <c r="G125" s="42"/>
      <c r="H125" s="42"/>
      <c r="I125" s="42"/>
      <c r="J125" s="166"/>
      <c r="K125" s="42"/>
      <c r="L125" s="42"/>
      <c r="M125" s="42"/>
      <c r="N125" s="42"/>
      <c r="O125" s="42"/>
      <c r="P125" s="42"/>
      <c r="Q125" s="379"/>
    </row>
    <row r="126" spans="1:17" ht="11.25">
      <c r="A126" s="41">
        <f t="shared" si="3"/>
        <v>110</v>
      </c>
      <c r="B126" s="78" t="s">
        <v>38</v>
      </c>
      <c r="C126" s="266" t="s">
        <v>1306</v>
      </c>
      <c r="D126" s="42" t="s">
        <v>4</v>
      </c>
      <c r="E126" s="226">
        <v>1</v>
      </c>
      <c r="F126" s="165"/>
      <c r="G126" s="42"/>
      <c r="H126" s="42"/>
      <c r="I126" s="42"/>
      <c r="J126" s="166"/>
      <c r="K126" s="42"/>
      <c r="L126" s="42"/>
      <c r="M126" s="42"/>
      <c r="N126" s="42"/>
      <c r="O126" s="42"/>
      <c r="P126" s="42"/>
      <c r="Q126" s="379"/>
    </row>
    <row r="127" spans="1:17" ht="11.25">
      <c r="A127" s="41">
        <f t="shared" si="3"/>
        <v>111</v>
      </c>
      <c r="B127" s="78" t="s">
        <v>38</v>
      </c>
      <c r="C127" s="207" t="s">
        <v>1503</v>
      </c>
      <c r="D127" s="42" t="s">
        <v>1203</v>
      </c>
      <c r="E127" s="226">
        <v>1</v>
      </c>
      <c r="F127" s="165"/>
      <c r="G127" s="42"/>
      <c r="H127" s="42"/>
      <c r="I127" s="42"/>
      <c r="J127" s="166"/>
      <c r="K127" s="42"/>
      <c r="L127" s="42"/>
      <c r="M127" s="42"/>
      <c r="N127" s="42"/>
      <c r="O127" s="42"/>
      <c r="P127" s="42"/>
      <c r="Q127" s="379"/>
    </row>
    <row r="128" spans="1:17" ht="11.25">
      <c r="A128" s="41">
        <f t="shared" si="3"/>
        <v>112</v>
      </c>
      <c r="B128" s="78" t="s">
        <v>38</v>
      </c>
      <c r="C128" s="207" t="s">
        <v>1228</v>
      </c>
      <c r="D128" s="42" t="s">
        <v>1203</v>
      </c>
      <c r="E128" s="226">
        <v>7</v>
      </c>
      <c r="F128" s="165"/>
      <c r="G128" s="42"/>
      <c r="H128" s="42"/>
      <c r="I128" s="42"/>
      <c r="J128" s="166"/>
      <c r="K128" s="42"/>
      <c r="L128" s="42"/>
      <c r="M128" s="42"/>
      <c r="N128" s="42"/>
      <c r="O128" s="42"/>
      <c r="P128" s="42"/>
      <c r="Q128" s="379"/>
    </row>
    <row r="129" spans="1:17" ht="22.5">
      <c r="A129" s="41">
        <f t="shared" si="3"/>
        <v>113</v>
      </c>
      <c r="B129" s="78" t="s">
        <v>38</v>
      </c>
      <c r="C129" s="207" t="s">
        <v>1229</v>
      </c>
      <c r="D129" s="42" t="s">
        <v>1203</v>
      </c>
      <c r="E129" s="226">
        <v>1</v>
      </c>
      <c r="F129" s="165"/>
      <c r="G129" s="42"/>
      <c r="H129" s="42"/>
      <c r="I129" s="42"/>
      <c r="J129" s="166"/>
      <c r="K129" s="42"/>
      <c r="L129" s="42"/>
      <c r="M129" s="42"/>
      <c r="N129" s="42"/>
      <c r="O129" s="42"/>
      <c r="P129" s="42"/>
      <c r="Q129" s="379"/>
    </row>
    <row r="130" spans="1:17" ht="22.5">
      <c r="A130" s="41">
        <f t="shared" si="3"/>
        <v>114</v>
      </c>
      <c r="B130" s="78" t="s">
        <v>38</v>
      </c>
      <c r="C130" s="207" t="s">
        <v>1230</v>
      </c>
      <c r="D130" s="42" t="s">
        <v>1203</v>
      </c>
      <c r="E130" s="226">
        <v>3</v>
      </c>
      <c r="F130" s="165"/>
      <c r="G130" s="42"/>
      <c r="H130" s="42"/>
      <c r="I130" s="42"/>
      <c r="J130" s="166"/>
      <c r="K130" s="42"/>
      <c r="L130" s="42"/>
      <c r="M130" s="42"/>
      <c r="N130" s="42"/>
      <c r="O130" s="42"/>
      <c r="P130" s="42"/>
      <c r="Q130" s="379"/>
    </row>
    <row r="131" spans="1:17" ht="22.5">
      <c r="A131" s="41">
        <f t="shared" si="3"/>
        <v>115</v>
      </c>
      <c r="B131" s="78" t="s">
        <v>38</v>
      </c>
      <c r="C131" s="207" t="s">
        <v>1226</v>
      </c>
      <c r="D131" s="42" t="s">
        <v>334</v>
      </c>
      <c r="E131" s="226">
        <v>21</v>
      </c>
      <c r="F131" s="165"/>
      <c r="G131" s="42"/>
      <c r="H131" s="42"/>
      <c r="I131" s="42"/>
      <c r="J131" s="166"/>
      <c r="K131" s="42"/>
      <c r="L131" s="42"/>
      <c r="M131" s="42"/>
      <c r="N131" s="42"/>
      <c r="O131" s="42"/>
      <c r="P131" s="42"/>
      <c r="Q131" s="379"/>
    </row>
    <row r="132" spans="1:17" ht="22.5">
      <c r="A132" s="41">
        <f t="shared" si="3"/>
        <v>116</v>
      </c>
      <c r="B132" s="78" t="s">
        <v>38</v>
      </c>
      <c r="C132" s="266" t="s">
        <v>1227</v>
      </c>
      <c r="D132" s="42" t="s">
        <v>334</v>
      </c>
      <c r="E132" s="226">
        <v>21</v>
      </c>
      <c r="F132" s="165"/>
      <c r="G132" s="42"/>
      <c r="H132" s="42"/>
      <c r="I132" s="42"/>
      <c r="J132" s="166"/>
      <c r="K132" s="42"/>
      <c r="L132" s="42"/>
      <c r="M132" s="42"/>
      <c r="N132" s="42"/>
      <c r="O132" s="42"/>
      <c r="P132" s="42"/>
      <c r="Q132" s="379"/>
    </row>
    <row r="133" spans="1:17" ht="22.5">
      <c r="A133" s="41">
        <f t="shared" si="3"/>
        <v>117</v>
      </c>
      <c r="B133" s="78" t="s">
        <v>38</v>
      </c>
      <c r="C133" s="207" t="s">
        <v>1325</v>
      </c>
      <c r="D133" s="42" t="s">
        <v>334</v>
      </c>
      <c r="E133" s="226">
        <v>51</v>
      </c>
      <c r="F133" s="165"/>
      <c r="G133" s="42"/>
      <c r="H133" s="42"/>
      <c r="I133" s="42"/>
      <c r="J133" s="166"/>
      <c r="K133" s="42"/>
      <c r="L133" s="42"/>
      <c r="M133" s="42"/>
      <c r="N133" s="42"/>
      <c r="O133" s="42"/>
      <c r="P133" s="42"/>
      <c r="Q133" s="379"/>
    </row>
    <row r="134" spans="1:17" ht="22.5">
      <c r="A134" s="41">
        <f t="shared" si="3"/>
        <v>118</v>
      </c>
      <c r="B134" s="78" t="s">
        <v>38</v>
      </c>
      <c r="C134" s="266" t="s">
        <v>1528</v>
      </c>
      <c r="D134" s="42" t="s">
        <v>334</v>
      </c>
      <c r="E134" s="226">
        <v>51</v>
      </c>
      <c r="F134" s="165"/>
      <c r="G134" s="42"/>
      <c r="H134" s="42"/>
      <c r="I134" s="42"/>
      <c r="J134" s="166"/>
      <c r="K134" s="42"/>
      <c r="L134" s="42"/>
      <c r="M134" s="42"/>
      <c r="N134" s="42"/>
      <c r="O134" s="42"/>
      <c r="P134" s="42"/>
      <c r="Q134" s="379"/>
    </row>
    <row r="135" spans="1:17" ht="11.25">
      <c r="A135" s="41">
        <f t="shared" si="3"/>
        <v>119</v>
      </c>
      <c r="B135" s="78" t="s">
        <v>38</v>
      </c>
      <c r="C135" s="207" t="s">
        <v>1327</v>
      </c>
      <c r="D135" s="42" t="s">
        <v>334</v>
      </c>
      <c r="E135" s="226">
        <v>51</v>
      </c>
      <c r="F135" s="165"/>
      <c r="G135" s="42"/>
      <c r="H135" s="42"/>
      <c r="I135" s="42"/>
      <c r="J135" s="166"/>
      <c r="K135" s="42"/>
      <c r="L135" s="42"/>
      <c r="M135" s="42"/>
      <c r="N135" s="42"/>
      <c r="O135" s="42"/>
      <c r="P135" s="42"/>
      <c r="Q135" s="379"/>
    </row>
    <row r="136" spans="1:17" ht="11.25">
      <c r="A136" s="41">
        <f t="shared" si="3"/>
        <v>120</v>
      </c>
      <c r="B136" s="78" t="s">
        <v>38</v>
      </c>
      <c r="C136" s="383" t="s">
        <v>1236</v>
      </c>
      <c r="D136" s="384" t="s">
        <v>49</v>
      </c>
      <c r="E136" s="385">
        <v>35</v>
      </c>
      <c r="F136" s="380"/>
      <c r="G136" s="42"/>
      <c r="H136" s="42"/>
      <c r="I136" s="42"/>
      <c r="J136" s="166"/>
      <c r="K136" s="165"/>
      <c r="L136" s="42"/>
      <c r="M136" s="42"/>
      <c r="N136" s="42"/>
      <c r="O136" s="42"/>
      <c r="P136" s="42"/>
      <c r="Q136" s="379"/>
    </row>
    <row r="137" spans="1:17" ht="11.25">
      <c r="A137" s="41">
        <f t="shared" si="3"/>
        <v>121</v>
      </c>
      <c r="B137" s="78" t="s">
        <v>38</v>
      </c>
      <c r="C137" s="383" t="s">
        <v>1237</v>
      </c>
      <c r="D137" s="384" t="s">
        <v>49</v>
      </c>
      <c r="E137" s="385">
        <v>170</v>
      </c>
      <c r="F137" s="380"/>
      <c r="G137" s="42"/>
      <c r="H137" s="42"/>
      <c r="I137" s="42"/>
      <c r="J137" s="166"/>
      <c r="K137" s="165"/>
      <c r="L137" s="42"/>
      <c r="M137" s="42"/>
      <c r="N137" s="42"/>
      <c r="O137" s="42"/>
      <c r="P137" s="42"/>
      <c r="Q137" s="379"/>
    </row>
    <row r="138" spans="1:17" ht="11.25">
      <c r="A138" s="41">
        <f t="shared" si="3"/>
        <v>122</v>
      </c>
      <c r="B138" s="78" t="s">
        <v>38</v>
      </c>
      <c r="C138" s="207" t="s">
        <v>1235</v>
      </c>
      <c r="D138" s="42" t="s">
        <v>182</v>
      </c>
      <c r="E138" s="226">
        <v>1</v>
      </c>
      <c r="F138" s="165"/>
      <c r="G138" s="42"/>
      <c r="H138" s="42"/>
      <c r="I138" s="42"/>
      <c r="J138" s="166"/>
      <c r="K138" s="42"/>
      <c r="L138" s="42"/>
      <c r="M138" s="42"/>
      <c r="N138" s="42"/>
      <c r="O138" s="42"/>
      <c r="P138" s="42"/>
      <c r="Q138" s="379"/>
    </row>
    <row r="139" spans="1:17" ht="11.25">
      <c r="A139" s="516" t="s">
        <v>272</v>
      </c>
      <c r="B139" s="516"/>
      <c r="C139" s="520" t="str">
        <f>C114</f>
        <v>SADZĪVES KANALIZĀCIJA</v>
      </c>
      <c r="D139" s="719"/>
      <c r="E139" s="719"/>
      <c r="F139" s="719"/>
      <c r="G139" s="719"/>
      <c r="H139" s="719"/>
      <c r="I139" s="719"/>
      <c r="J139" s="719"/>
      <c r="K139" s="725"/>
      <c r="L139" s="386"/>
      <c r="M139" s="386"/>
      <c r="N139" s="386"/>
      <c r="O139" s="386"/>
      <c r="P139" s="386"/>
      <c r="Q139" s="379"/>
    </row>
    <row r="140" spans="1:17" ht="11.25">
      <c r="A140" s="230"/>
      <c r="B140" s="231"/>
      <c r="C140" s="518" t="s">
        <v>1329</v>
      </c>
      <c r="D140" s="518"/>
      <c r="E140" s="518"/>
      <c r="F140" s="720"/>
      <c r="G140" s="720"/>
      <c r="H140" s="720"/>
      <c r="I140" s="720"/>
      <c r="J140" s="720"/>
      <c r="K140" s="720"/>
      <c r="L140" s="720"/>
      <c r="M140" s="720"/>
      <c r="N140" s="720"/>
      <c r="O140" s="720"/>
      <c r="P140" s="721"/>
      <c r="Q140" s="379"/>
    </row>
    <row r="141" spans="1:17" ht="33.75">
      <c r="A141" s="41">
        <f>A138+1</f>
        <v>123</v>
      </c>
      <c r="B141" s="78" t="s">
        <v>38</v>
      </c>
      <c r="C141" s="207" t="s">
        <v>1330</v>
      </c>
      <c r="D141" s="42" t="s">
        <v>334</v>
      </c>
      <c r="E141" s="226">
        <v>39</v>
      </c>
      <c r="F141" s="165"/>
      <c r="G141" s="42"/>
      <c r="H141" s="42"/>
      <c r="I141" s="42"/>
      <c r="J141" s="166"/>
      <c r="K141" s="42"/>
      <c r="L141" s="42"/>
      <c r="M141" s="42"/>
      <c r="N141" s="42"/>
      <c r="O141" s="42"/>
      <c r="P141" s="42"/>
      <c r="Q141" s="379"/>
    </row>
    <row r="142" spans="1:17" ht="11.25">
      <c r="A142" s="41">
        <f>A141+1</f>
        <v>124</v>
      </c>
      <c r="B142" s="78" t="s">
        <v>38</v>
      </c>
      <c r="C142" s="266" t="s">
        <v>1331</v>
      </c>
      <c r="D142" s="42" t="s">
        <v>334</v>
      </c>
      <c r="E142" s="226">
        <v>39</v>
      </c>
      <c r="F142" s="165"/>
      <c r="G142" s="42"/>
      <c r="H142" s="42"/>
      <c r="I142" s="42"/>
      <c r="J142" s="166"/>
      <c r="K142" s="42"/>
      <c r="L142" s="42"/>
      <c r="M142" s="42"/>
      <c r="N142" s="42"/>
      <c r="O142" s="42"/>
      <c r="P142" s="42"/>
      <c r="Q142" s="379"/>
    </row>
    <row r="143" spans="1:17" ht="33.75">
      <c r="A143" s="41">
        <f>A142+1</f>
        <v>125</v>
      </c>
      <c r="B143" s="78" t="s">
        <v>38</v>
      </c>
      <c r="C143" s="207" t="s">
        <v>1332</v>
      </c>
      <c r="D143" s="42" t="s">
        <v>334</v>
      </c>
      <c r="E143" s="226">
        <v>39</v>
      </c>
      <c r="F143" s="165"/>
      <c r="G143" s="42"/>
      <c r="H143" s="42"/>
      <c r="I143" s="42"/>
      <c r="J143" s="166"/>
      <c r="K143" s="42"/>
      <c r="L143" s="42"/>
      <c r="M143" s="42"/>
      <c r="N143" s="42"/>
      <c r="O143" s="42"/>
      <c r="P143" s="42"/>
      <c r="Q143" s="379"/>
    </row>
    <row r="144" spans="1:17" ht="11.25">
      <c r="A144" s="41">
        <f aca="true" t="shared" si="4" ref="A144:A180">A143+1</f>
        <v>126</v>
      </c>
      <c r="B144" s="78" t="s">
        <v>38</v>
      </c>
      <c r="C144" s="266" t="s">
        <v>1333</v>
      </c>
      <c r="D144" s="42" t="s">
        <v>334</v>
      </c>
      <c r="E144" s="226">
        <v>39</v>
      </c>
      <c r="F144" s="165"/>
      <c r="G144" s="42"/>
      <c r="H144" s="42"/>
      <c r="I144" s="42"/>
      <c r="J144" s="166"/>
      <c r="K144" s="42"/>
      <c r="L144" s="42"/>
      <c r="M144" s="42"/>
      <c r="N144" s="42"/>
      <c r="O144" s="42"/>
      <c r="P144" s="42"/>
      <c r="Q144" s="379"/>
    </row>
    <row r="145" spans="1:17" ht="33.75">
      <c r="A145" s="41">
        <f t="shared" si="4"/>
        <v>127</v>
      </c>
      <c r="B145" s="78" t="s">
        <v>38</v>
      </c>
      <c r="C145" s="207" t="s">
        <v>1336</v>
      </c>
      <c r="D145" s="42" t="s">
        <v>334</v>
      </c>
      <c r="E145" s="226">
        <v>71</v>
      </c>
      <c r="F145" s="165"/>
      <c r="G145" s="42"/>
      <c r="H145" s="42"/>
      <c r="I145" s="42"/>
      <c r="J145" s="166"/>
      <c r="K145" s="42"/>
      <c r="L145" s="42"/>
      <c r="M145" s="42"/>
      <c r="N145" s="42"/>
      <c r="O145" s="42"/>
      <c r="P145" s="42"/>
      <c r="Q145" s="379"/>
    </row>
    <row r="146" spans="1:17" ht="11.25">
      <c r="A146" s="41">
        <f t="shared" si="4"/>
        <v>128</v>
      </c>
      <c r="B146" s="78" t="s">
        <v>38</v>
      </c>
      <c r="C146" s="266" t="s">
        <v>1337</v>
      </c>
      <c r="D146" s="42" t="s">
        <v>334</v>
      </c>
      <c r="E146" s="226">
        <v>71</v>
      </c>
      <c r="F146" s="165"/>
      <c r="G146" s="42"/>
      <c r="H146" s="42"/>
      <c r="I146" s="42"/>
      <c r="J146" s="166"/>
      <c r="K146" s="42"/>
      <c r="L146" s="42"/>
      <c r="M146" s="42"/>
      <c r="N146" s="42"/>
      <c r="O146" s="42"/>
      <c r="P146" s="42"/>
      <c r="Q146" s="379"/>
    </row>
    <row r="147" spans="1:17" ht="78.75">
      <c r="A147" s="41">
        <f t="shared" si="4"/>
        <v>129</v>
      </c>
      <c r="B147" s="78" t="s">
        <v>38</v>
      </c>
      <c r="C147" s="207" t="s">
        <v>1670</v>
      </c>
      <c r="D147" s="42" t="s">
        <v>316</v>
      </c>
      <c r="E147" s="226">
        <v>1</v>
      </c>
      <c r="F147" s="165"/>
      <c r="G147" s="42"/>
      <c r="H147" s="42"/>
      <c r="I147" s="42"/>
      <c r="J147" s="166"/>
      <c r="K147" s="42"/>
      <c r="L147" s="42"/>
      <c r="M147" s="42"/>
      <c r="N147" s="42"/>
      <c r="O147" s="42"/>
      <c r="P147" s="42"/>
      <c r="Q147" s="379"/>
    </row>
    <row r="148" spans="1:17" ht="67.5">
      <c r="A148" s="41">
        <f t="shared" si="4"/>
        <v>130</v>
      </c>
      <c r="B148" s="78" t="s">
        <v>38</v>
      </c>
      <c r="C148" s="266" t="s">
        <v>1671</v>
      </c>
      <c r="D148" s="42" t="s">
        <v>316</v>
      </c>
      <c r="E148" s="226">
        <v>1</v>
      </c>
      <c r="F148" s="165"/>
      <c r="G148" s="42"/>
      <c r="H148" s="42"/>
      <c r="I148" s="42"/>
      <c r="J148" s="166"/>
      <c r="K148" s="42"/>
      <c r="L148" s="42"/>
      <c r="M148" s="42"/>
      <c r="N148" s="42"/>
      <c r="O148" s="42"/>
      <c r="P148" s="42"/>
      <c r="Q148" s="379"/>
    </row>
    <row r="149" spans="1:17" ht="78.75">
      <c r="A149" s="41">
        <f t="shared" si="4"/>
        <v>131</v>
      </c>
      <c r="B149" s="78" t="s">
        <v>38</v>
      </c>
      <c r="C149" s="207" t="s">
        <v>1672</v>
      </c>
      <c r="D149" s="42" t="s">
        <v>316</v>
      </c>
      <c r="E149" s="226">
        <v>1</v>
      </c>
      <c r="F149" s="165"/>
      <c r="G149" s="42"/>
      <c r="H149" s="42"/>
      <c r="I149" s="42"/>
      <c r="J149" s="166"/>
      <c r="K149" s="42"/>
      <c r="L149" s="42"/>
      <c r="M149" s="42"/>
      <c r="N149" s="42"/>
      <c r="O149" s="42"/>
      <c r="P149" s="42"/>
      <c r="Q149" s="379"/>
    </row>
    <row r="150" spans="1:17" ht="67.5">
      <c r="A150" s="41">
        <f t="shared" si="4"/>
        <v>132</v>
      </c>
      <c r="B150" s="78" t="s">
        <v>38</v>
      </c>
      <c r="C150" s="266" t="s">
        <v>1673</v>
      </c>
      <c r="D150" s="42" t="s">
        <v>316</v>
      </c>
      <c r="E150" s="226">
        <v>1</v>
      </c>
      <c r="F150" s="165"/>
      <c r="G150" s="42"/>
      <c r="H150" s="42"/>
      <c r="I150" s="42"/>
      <c r="J150" s="166"/>
      <c r="K150" s="42"/>
      <c r="L150" s="42"/>
      <c r="M150" s="42"/>
      <c r="N150" s="42"/>
      <c r="O150" s="42"/>
      <c r="P150" s="42"/>
      <c r="Q150" s="379"/>
    </row>
    <row r="151" spans="1:17" ht="56.25">
      <c r="A151" s="41">
        <f>A150+1</f>
        <v>133</v>
      </c>
      <c r="B151" s="78" t="s">
        <v>38</v>
      </c>
      <c r="C151" s="207" t="s">
        <v>1541</v>
      </c>
      <c r="D151" s="42" t="s">
        <v>316</v>
      </c>
      <c r="E151" s="226">
        <v>2</v>
      </c>
      <c r="F151" s="165"/>
      <c r="G151" s="42"/>
      <c r="H151" s="42"/>
      <c r="I151" s="42"/>
      <c r="J151" s="166"/>
      <c r="K151" s="42"/>
      <c r="L151" s="42"/>
      <c r="M151" s="42"/>
      <c r="N151" s="42"/>
      <c r="O151" s="42"/>
      <c r="P151" s="42"/>
      <c r="Q151" s="379"/>
    </row>
    <row r="152" spans="1:17" ht="67.5">
      <c r="A152" s="41">
        <f t="shared" si="4"/>
        <v>134</v>
      </c>
      <c r="B152" s="78" t="s">
        <v>38</v>
      </c>
      <c r="C152" s="266" t="s">
        <v>1541</v>
      </c>
      <c r="D152" s="42" t="s">
        <v>316</v>
      </c>
      <c r="E152" s="226">
        <v>2</v>
      </c>
      <c r="F152" s="165"/>
      <c r="G152" s="42"/>
      <c r="H152" s="42"/>
      <c r="I152" s="42"/>
      <c r="J152" s="166"/>
      <c r="K152" s="42"/>
      <c r="L152" s="42"/>
      <c r="M152" s="42"/>
      <c r="N152" s="42"/>
      <c r="O152" s="42"/>
      <c r="P152" s="42"/>
      <c r="Q152" s="379"/>
    </row>
    <row r="153" spans="1:17" ht="67.5">
      <c r="A153" s="41">
        <f t="shared" si="4"/>
        <v>135</v>
      </c>
      <c r="B153" s="78" t="s">
        <v>38</v>
      </c>
      <c r="C153" s="207" t="s">
        <v>1542</v>
      </c>
      <c r="D153" s="42" t="s">
        <v>316</v>
      </c>
      <c r="E153" s="226">
        <v>6</v>
      </c>
      <c r="F153" s="165"/>
      <c r="G153" s="42"/>
      <c r="H153" s="42"/>
      <c r="I153" s="42"/>
      <c r="J153" s="166"/>
      <c r="K153" s="42"/>
      <c r="L153" s="42"/>
      <c r="M153" s="42"/>
      <c r="N153" s="42"/>
      <c r="O153" s="42"/>
      <c r="P153" s="42"/>
      <c r="Q153" s="379"/>
    </row>
    <row r="154" spans="1:17" ht="67.5">
      <c r="A154" s="41">
        <f t="shared" si="4"/>
        <v>136</v>
      </c>
      <c r="B154" s="78" t="s">
        <v>38</v>
      </c>
      <c r="C154" s="266" t="s">
        <v>1543</v>
      </c>
      <c r="D154" s="42" t="s">
        <v>316</v>
      </c>
      <c r="E154" s="226">
        <v>6</v>
      </c>
      <c r="F154" s="165"/>
      <c r="G154" s="42"/>
      <c r="H154" s="42"/>
      <c r="I154" s="42"/>
      <c r="J154" s="166"/>
      <c r="K154" s="42"/>
      <c r="L154" s="42"/>
      <c r="M154" s="42"/>
      <c r="N154" s="42"/>
      <c r="O154" s="42"/>
      <c r="P154" s="42"/>
      <c r="Q154" s="379"/>
    </row>
    <row r="155" spans="1:17" ht="22.5">
      <c r="A155" s="41">
        <f>A154+1</f>
        <v>137</v>
      </c>
      <c r="B155" s="78" t="s">
        <v>38</v>
      </c>
      <c r="C155" s="207" t="s">
        <v>1674</v>
      </c>
      <c r="D155" s="42" t="s">
        <v>316</v>
      </c>
      <c r="E155" s="226">
        <v>4</v>
      </c>
      <c r="F155" s="165"/>
      <c r="G155" s="42"/>
      <c r="H155" s="42"/>
      <c r="I155" s="42"/>
      <c r="J155" s="166"/>
      <c r="K155" s="42"/>
      <c r="L155" s="42"/>
      <c r="M155" s="42"/>
      <c r="N155" s="42"/>
      <c r="O155" s="42"/>
      <c r="P155" s="42"/>
      <c r="Q155" s="379"/>
    </row>
    <row r="156" spans="1:17" ht="11.25">
      <c r="A156" s="41">
        <f t="shared" si="4"/>
        <v>138</v>
      </c>
      <c r="B156" s="78" t="s">
        <v>38</v>
      </c>
      <c r="C156" s="266" t="s">
        <v>1675</v>
      </c>
      <c r="D156" s="42" t="s">
        <v>316</v>
      </c>
      <c r="E156" s="226">
        <v>4</v>
      </c>
      <c r="F156" s="165"/>
      <c r="G156" s="42"/>
      <c r="H156" s="42"/>
      <c r="I156" s="42"/>
      <c r="J156" s="166"/>
      <c r="K156" s="42"/>
      <c r="L156" s="42"/>
      <c r="M156" s="42"/>
      <c r="N156" s="42"/>
      <c r="O156" s="42"/>
      <c r="P156" s="42"/>
      <c r="Q156" s="379"/>
    </row>
    <row r="157" spans="1:17" ht="11.25">
      <c r="A157" s="41">
        <f t="shared" si="4"/>
        <v>139</v>
      </c>
      <c r="B157" s="78" t="s">
        <v>38</v>
      </c>
      <c r="C157" s="207" t="s">
        <v>1637</v>
      </c>
      <c r="D157" s="42" t="s">
        <v>333</v>
      </c>
      <c r="E157" s="226">
        <v>4</v>
      </c>
      <c r="F157" s="165"/>
      <c r="G157" s="42"/>
      <c r="H157" s="42"/>
      <c r="I157" s="42"/>
      <c r="J157" s="166"/>
      <c r="K157" s="42"/>
      <c r="L157" s="42"/>
      <c r="M157" s="42"/>
      <c r="N157" s="42"/>
      <c r="O157" s="42"/>
      <c r="P157" s="42"/>
      <c r="Q157" s="379"/>
    </row>
    <row r="158" spans="1:17" ht="11.25">
      <c r="A158" s="41">
        <f t="shared" si="4"/>
        <v>140</v>
      </c>
      <c r="B158" s="78" t="s">
        <v>38</v>
      </c>
      <c r="C158" s="266" t="s">
        <v>1637</v>
      </c>
      <c r="D158" s="42" t="s">
        <v>333</v>
      </c>
      <c r="E158" s="226">
        <v>4</v>
      </c>
      <c r="F158" s="165"/>
      <c r="G158" s="42"/>
      <c r="H158" s="42"/>
      <c r="I158" s="42"/>
      <c r="J158" s="166"/>
      <c r="K158" s="42"/>
      <c r="L158" s="42"/>
      <c r="M158" s="42"/>
      <c r="N158" s="42"/>
      <c r="O158" s="42"/>
      <c r="P158" s="42"/>
      <c r="Q158" s="379"/>
    </row>
    <row r="159" spans="1:17" ht="11.25">
      <c r="A159" s="41">
        <f t="shared" si="4"/>
        <v>141</v>
      </c>
      <c r="B159" s="78" t="s">
        <v>38</v>
      </c>
      <c r="C159" s="207" t="s">
        <v>1676</v>
      </c>
      <c r="D159" s="42" t="s">
        <v>333</v>
      </c>
      <c r="E159" s="226">
        <v>1</v>
      </c>
      <c r="F159" s="165"/>
      <c r="G159" s="42"/>
      <c r="H159" s="42"/>
      <c r="I159" s="42"/>
      <c r="J159" s="166"/>
      <c r="K159" s="42"/>
      <c r="L159" s="42"/>
      <c r="M159" s="42"/>
      <c r="N159" s="42"/>
      <c r="O159" s="42"/>
      <c r="P159" s="42"/>
      <c r="Q159" s="379"/>
    </row>
    <row r="160" spans="1:17" ht="11.25">
      <c r="A160" s="41">
        <f t="shared" si="4"/>
        <v>142</v>
      </c>
      <c r="B160" s="78" t="s">
        <v>38</v>
      </c>
      <c r="C160" s="266" t="s">
        <v>1676</v>
      </c>
      <c r="D160" s="42" t="s">
        <v>333</v>
      </c>
      <c r="E160" s="226">
        <v>1</v>
      </c>
      <c r="F160" s="165"/>
      <c r="G160" s="42"/>
      <c r="H160" s="42"/>
      <c r="I160" s="42"/>
      <c r="J160" s="166"/>
      <c r="K160" s="42"/>
      <c r="L160" s="42"/>
      <c r="M160" s="42"/>
      <c r="N160" s="42"/>
      <c r="O160" s="42"/>
      <c r="P160" s="42"/>
      <c r="Q160" s="379"/>
    </row>
    <row r="161" spans="1:17" ht="22.5">
      <c r="A161" s="41">
        <f t="shared" si="4"/>
        <v>143</v>
      </c>
      <c r="B161" s="78" t="s">
        <v>38</v>
      </c>
      <c r="C161" s="207" t="s">
        <v>1677</v>
      </c>
      <c r="D161" s="42" t="s">
        <v>333</v>
      </c>
      <c r="E161" s="226">
        <v>1</v>
      </c>
      <c r="F161" s="165"/>
      <c r="G161" s="42"/>
      <c r="H161" s="42"/>
      <c r="I161" s="42"/>
      <c r="J161" s="166"/>
      <c r="K161" s="42"/>
      <c r="L161" s="42"/>
      <c r="M161" s="42"/>
      <c r="N161" s="42"/>
      <c r="O161" s="42"/>
      <c r="P161" s="42"/>
      <c r="Q161" s="379"/>
    </row>
    <row r="162" spans="1:17" ht="22.5">
      <c r="A162" s="41">
        <f t="shared" si="4"/>
        <v>144</v>
      </c>
      <c r="B162" s="78" t="s">
        <v>38</v>
      </c>
      <c r="C162" s="266" t="s">
        <v>1677</v>
      </c>
      <c r="D162" s="42" t="s">
        <v>333</v>
      </c>
      <c r="E162" s="226">
        <v>1</v>
      </c>
      <c r="F162" s="165"/>
      <c r="G162" s="42"/>
      <c r="H162" s="42"/>
      <c r="I162" s="42"/>
      <c r="J162" s="166"/>
      <c r="K162" s="42"/>
      <c r="L162" s="42"/>
      <c r="M162" s="42"/>
      <c r="N162" s="42"/>
      <c r="O162" s="42"/>
      <c r="P162" s="42"/>
      <c r="Q162" s="379"/>
    </row>
    <row r="163" spans="1:17" ht="11.25">
      <c r="A163" s="41">
        <f t="shared" si="4"/>
        <v>145</v>
      </c>
      <c r="B163" s="78" t="s">
        <v>38</v>
      </c>
      <c r="C163" s="207" t="s">
        <v>1397</v>
      </c>
      <c r="D163" s="42" t="s">
        <v>333</v>
      </c>
      <c r="E163" s="226">
        <v>10</v>
      </c>
      <c r="F163" s="165"/>
      <c r="G163" s="42"/>
      <c r="H163" s="42"/>
      <c r="I163" s="42"/>
      <c r="J163" s="166"/>
      <c r="K163" s="42"/>
      <c r="L163" s="42"/>
      <c r="M163" s="42"/>
      <c r="N163" s="42"/>
      <c r="O163" s="42"/>
      <c r="P163" s="42"/>
      <c r="Q163" s="379"/>
    </row>
    <row r="164" spans="1:17" ht="11.25">
      <c r="A164" s="41">
        <f t="shared" si="4"/>
        <v>146</v>
      </c>
      <c r="B164" s="78" t="s">
        <v>38</v>
      </c>
      <c r="C164" s="266" t="s">
        <v>1397</v>
      </c>
      <c r="D164" s="42" t="s">
        <v>333</v>
      </c>
      <c r="E164" s="226">
        <v>10</v>
      </c>
      <c r="F164" s="165"/>
      <c r="G164" s="42"/>
      <c r="H164" s="42"/>
      <c r="I164" s="42"/>
      <c r="J164" s="166"/>
      <c r="K164" s="42"/>
      <c r="L164" s="42"/>
      <c r="M164" s="42"/>
      <c r="N164" s="42"/>
      <c r="O164" s="42"/>
      <c r="P164" s="42"/>
      <c r="Q164" s="379"/>
    </row>
    <row r="165" spans="1:17" ht="11.25">
      <c r="A165" s="41">
        <f t="shared" si="4"/>
        <v>147</v>
      </c>
      <c r="B165" s="78" t="s">
        <v>38</v>
      </c>
      <c r="C165" s="207" t="s">
        <v>1399</v>
      </c>
      <c r="D165" s="42" t="s">
        <v>333</v>
      </c>
      <c r="E165" s="226">
        <v>4</v>
      </c>
      <c r="F165" s="165"/>
      <c r="G165" s="42"/>
      <c r="H165" s="42"/>
      <c r="I165" s="42"/>
      <c r="J165" s="166"/>
      <c r="K165" s="42"/>
      <c r="L165" s="42"/>
      <c r="M165" s="42"/>
      <c r="N165" s="42"/>
      <c r="O165" s="42"/>
      <c r="P165" s="42"/>
      <c r="Q165" s="379"/>
    </row>
    <row r="166" spans="1:17" ht="11.25">
      <c r="A166" s="41">
        <f t="shared" si="4"/>
        <v>148</v>
      </c>
      <c r="B166" s="78" t="s">
        <v>38</v>
      </c>
      <c r="C166" s="266" t="s">
        <v>1399</v>
      </c>
      <c r="D166" s="42" t="s">
        <v>333</v>
      </c>
      <c r="E166" s="226">
        <v>4</v>
      </c>
      <c r="F166" s="165"/>
      <c r="G166" s="42"/>
      <c r="H166" s="42"/>
      <c r="I166" s="42"/>
      <c r="J166" s="166"/>
      <c r="K166" s="42"/>
      <c r="L166" s="42"/>
      <c r="M166" s="42"/>
      <c r="N166" s="42"/>
      <c r="O166" s="42"/>
      <c r="P166" s="42"/>
      <c r="Q166" s="379"/>
    </row>
    <row r="167" spans="1:17" ht="11.25">
      <c r="A167" s="41">
        <f>A166+1</f>
        <v>149</v>
      </c>
      <c r="B167" s="78" t="s">
        <v>38</v>
      </c>
      <c r="C167" s="207" t="s">
        <v>1563</v>
      </c>
      <c r="D167" s="42" t="s">
        <v>1203</v>
      </c>
      <c r="E167" s="226">
        <v>2</v>
      </c>
      <c r="F167" s="165"/>
      <c r="G167" s="42"/>
      <c r="H167" s="42"/>
      <c r="I167" s="42"/>
      <c r="J167" s="166"/>
      <c r="K167" s="42"/>
      <c r="L167" s="42"/>
      <c r="M167" s="42"/>
      <c r="N167" s="42"/>
      <c r="O167" s="42"/>
      <c r="P167" s="42"/>
      <c r="Q167" s="379"/>
    </row>
    <row r="168" spans="1:17" ht="33.75">
      <c r="A168" s="41">
        <f t="shared" si="4"/>
        <v>150</v>
      </c>
      <c r="B168" s="78" t="s">
        <v>38</v>
      </c>
      <c r="C168" s="266" t="s">
        <v>1564</v>
      </c>
      <c r="D168" s="42" t="s">
        <v>333</v>
      </c>
      <c r="E168" s="226">
        <v>2</v>
      </c>
      <c r="F168" s="165"/>
      <c r="G168" s="42"/>
      <c r="H168" s="42"/>
      <c r="I168" s="42"/>
      <c r="J168" s="166"/>
      <c r="K168" s="42"/>
      <c r="L168" s="42"/>
      <c r="M168" s="42"/>
      <c r="N168" s="42"/>
      <c r="O168" s="42"/>
      <c r="P168" s="42"/>
      <c r="Q168" s="379"/>
    </row>
    <row r="169" spans="1:17" ht="11.25">
      <c r="A169" s="41">
        <f t="shared" si="4"/>
        <v>151</v>
      </c>
      <c r="B169" s="78" t="s">
        <v>38</v>
      </c>
      <c r="C169" s="207" t="s">
        <v>1228</v>
      </c>
      <c r="D169" s="42" t="s">
        <v>1203</v>
      </c>
      <c r="E169" s="226">
        <v>16</v>
      </c>
      <c r="F169" s="165"/>
      <c r="G169" s="42"/>
      <c r="H169" s="42"/>
      <c r="I169" s="42"/>
      <c r="J169" s="166"/>
      <c r="K169" s="42"/>
      <c r="L169" s="42"/>
      <c r="M169" s="42"/>
      <c r="N169" s="42"/>
      <c r="O169" s="42"/>
      <c r="P169" s="42"/>
      <c r="Q169" s="379"/>
    </row>
    <row r="170" spans="1:17" ht="22.5">
      <c r="A170" s="41">
        <f t="shared" si="4"/>
        <v>152</v>
      </c>
      <c r="B170" s="78" t="s">
        <v>38</v>
      </c>
      <c r="C170" s="207" t="s">
        <v>1229</v>
      </c>
      <c r="D170" s="42" t="s">
        <v>1203</v>
      </c>
      <c r="E170" s="226">
        <v>16</v>
      </c>
      <c r="F170" s="165"/>
      <c r="G170" s="42"/>
      <c r="H170" s="42"/>
      <c r="I170" s="42"/>
      <c r="J170" s="166"/>
      <c r="K170" s="42"/>
      <c r="L170" s="42"/>
      <c r="M170" s="42"/>
      <c r="N170" s="42"/>
      <c r="O170" s="42"/>
      <c r="P170" s="42"/>
      <c r="Q170" s="379"/>
    </row>
    <row r="171" spans="1:17" ht="22.5">
      <c r="A171" s="41">
        <f t="shared" si="4"/>
        <v>153</v>
      </c>
      <c r="B171" s="78" t="s">
        <v>38</v>
      </c>
      <c r="C171" s="207" t="s">
        <v>1230</v>
      </c>
      <c r="D171" s="42" t="s">
        <v>1203</v>
      </c>
      <c r="E171" s="226">
        <v>7</v>
      </c>
      <c r="F171" s="165"/>
      <c r="G171" s="42"/>
      <c r="H171" s="42"/>
      <c r="I171" s="42"/>
      <c r="J171" s="166"/>
      <c r="K171" s="42"/>
      <c r="L171" s="42"/>
      <c r="M171" s="42"/>
      <c r="N171" s="42"/>
      <c r="O171" s="42"/>
      <c r="P171" s="42"/>
      <c r="Q171" s="379"/>
    </row>
    <row r="172" spans="1:17" ht="22.5">
      <c r="A172" s="41">
        <f t="shared" si="4"/>
        <v>154</v>
      </c>
      <c r="B172" s="78" t="s">
        <v>38</v>
      </c>
      <c r="C172" s="207" t="s">
        <v>1226</v>
      </c>
      <c r="D172" s="42" t="s">
        <v>334</v>
      </c>
      <c r="E172" s="226">
        <v>48</v>
      </c>
      <c r="F172" s="165"/>
      <c r="G172" s="42"/>
      <c r="H172" s="42"/>
      <c r="I172" s="42"/>
      <c r="J172" s="166"/>
      <c r="K172" s="42"/>
      <c r="L172" s="42"/>
      <c r="M172" s="42"/>
      <c r="N172" s="42"/>
      <c r="O172" s="42"/>
      <c r="P172" s="42"/>
      <c r="Q172" s="379"/>
    </row>
    <row r="173" spans="1:17" ht="22.5">
      <c r="A173" s="41">
        <f t="shared" si="4"/>
        <v>155</v>
      </c>
      <c r="B173" s="78" t="s">
        <v>38</v>
      </c>
      <c r="C173" s="266" t="s">
        <v>1227</v>
      </c>
      <c r="D173" s="42" t="s">
        <v>334</v>
      </c>
      <c r="E173" s="226">
        <v>48</v>
      </c>
      <c r="F173" s="165"/>
      <c r="G173" s="42"/>
      <c r="H173" s="42"/>
      <c r="I173" s="42"/>
      <c r="J173" s="166"/>
      <c r="K173" s="42"/>
      <c r="L173" s="42"/>
      <c r="M173" s="42"/>
      <c r="N173" s="42"/>
      <c r="O173" s="42"/>
      <c r="P173" s="42"/>
      <c r="Q173" s="379"/>
    </row>
    <row r="174" spans="1:17" ht="22.5">
      <c r="A174" s="41">
        <f t="shared" si="4"/>
        <v>156</v>
      </c>
      <c r="B174" s="78" t="s">
        <v>38</v>
      </c>
      <c r="C174" s="207" t="s">
        <v>1325</v>
      </c>
      <c r="D174" s="42" t="s">
        <v>334</v>
      </c>
      <c r="E174" s="226">
        <v>149</v>
      </c>
      <c r="F174" s="165"/>
      <c r="G174" s="42"/>
      <c r="H174" s="42"/>
      <c r="I174" s="42"/>
      <c r="J174" s="166"/>
      <c r="K174" s="42"/>
      <c r="L174" s="42"/>
      <c r="M174" s="42"/>
      <c r="N174" s="42"/>
      <c r="O174" s="42"/>
      <c r="P174" s="42"/>
      <c r="Q174" s="379"/>
    </row>
    <row r="175" spans="1:17" ht="22.5">
      <c r="A175" s="41">
        <f t="shared" si="4"/>
        <v>157</v>
      </c>
      <c r="B175" s="78" t="s">
        <v>38</v>
      </c>
      <c r="C175" s="266" t="s">
        <v>1528</v>
      </c>
      <c r="D175" s="42" t="s">
        <v>334</v>
      </c>
      <c r="E175" s="226">
        <v>149</v>
      </c>
      <c r="F175" s="165"/>
      <c r="G175" s="42"/>
      <c r="H175" s="42"/>
      <c r="I175" s="42"/>
      <c r="J175" s="166"/>
      <c r="K175" s="42"/>
      <c r="L175" s="42"/>
      <c r="M175" s="42"/>
      <c r="N175" s="42"/>
      <c r="O175" s="42"/>
      <c r="P175" s="42"/>
      <c r="Q175" s="379"/>
    </row>
    <row r="176" spans="1:17" ht="11.25">
      <c r="A176" s="41">
        <f t="shared" si="4"/>
        <v>158</v>
      </c>
      <c r="B176" s="78" t="s">
        <v>38</v>
      </c>
      <c r="C176" s="207" t="s">
        <v>1327</v>
      </c>
      <c r="D176" s="42" t="s">
        <v>334</v>
      </c>
      <c r="E176" s="226">
        <v>149</v>
      </c>
      <c r="F176" s="165"/>
      <c r="G176" s="42"/>
      <c r="H176" s="42"/>
      <c r="I176" s="42"/>
      <c r="J176" s="166"/>
      <c r="K176" s="42"/>
      <c r="L176" s="42"/>
      <c r="M176" s="42"/>
      <c r="N176" s="42"/>
      <c r="O176" s="42"/>
      <c r="P176" s="42"/>
      <c r="Q176" s="379"/>
    </row>
    <row r="177" spans="1:17" ht="11.25">
      <c r="A177" s="41">
        <f t="shared" si="4"/>
        <v>159</v>
      </c>
      <c r="B177" s="78" t="s">
        <v>38</v>
      </c>
      <c r="C177" s="207" t="s">
        <v>1328</v>
      </c>
      <c r="D177" s="42" t="s">
        <v>334</v>
      </c>
      <c r="E177" s="226">
        <v>71</v>
      </c>
      <c r="F177" s="165"/>
      <c r="G177" s="42"/>
      <c r="H177" s="42"/>
      <c r="I177" s="42"/>
      <c r="J177" s="166"/>
      <c r="K177" s="42"/>
      <c r="L177" s="42"/>
      <c r="M177" s="42"/>
      <c r="N177" s="42"/>
      <c r="O177" s="42"/>
      <c r="P177" s="42"/>
      <c r="Q177" s="379"/>
    </row>
    <row r="178" spans="1:17" ht="11.25">
      <c r="A178" s="41">
        <f t="shared" si="4"/>
        <v>160</v>
      </c>
      <c r="B178" s="78" t="s">
        <v>38</v>
      </c>
      <c r="C178" s="383" t="s">
        <v>1236</v>
      </c>
      <c r="D178" s="384" t="s">
        <v>49</v>
      </c>
      <c r="E178" s="385">
        <v>129</v>
      </c>
      <c r="F178" s="380"/>
      <c r="G178" s="42"/>
      <c r="H178" s="42"/>
      <c r="I178" s="42"/>
      <c r="J178" s="166"/>
      <c r="K178" s="165"/>
      <c r="L178" s="42"/>
      <c r="M178" s="42"/>
      <c r="N178" s="42"/>
      <c r="O178" s="42"/>
      <c r="P178" s="42"/>
      <c r="Q178" s="379"/>
    </row>
    <row r="179" spans="1:17" ht="11.25">
      <c r="A179" s="41">
        <f t="shared" si="4"/>
        <v>161</v>
      </c>
      <c r="B179" s="78" t="s">
        <v>38</v>
      </c>
      <c r="C179" s="383" t="s">
        <v>1237</v>
      </c>
      <c r="D179" s="384" t="s">
        <v>49</v>
      </c>
      <c r="E179" s="385">
        <v>420</v>
      </c>
      <c r="F179" s="380"/>
      <c r="G179" s="42"/>
      <c r="H179" s="42"/>
      <c r="I179" s="42"/>
      <c r="J179" s="166"/>
      <c r="K179" s="165"/>
      <c r="L179" s="42"/>
      <c r="M179" s="42"/>
      <c r="N179" s="42"/>
      <c r="O179" s="42"/>
      <c r="P179" s="42"/>
      <c r="Q179" s="379"/>
    </row>
    <row r="180" spans="1:17" ht="11.25">
      <c r="A180" s="41">
        <f t="shared" si="4"/>
        <v>162</v>
      </c>
      <c r="B180" s="78" t="s">
        <v>38</v>
      </c>
      <c r="C180" s="207" t="s">
        <v>1235</v>
      </c>
      <c r="D180" s="42" t="s">
        <v>182</v>
      </c>
      <c r="E180" s="226">
        <v>1</v>
      </c>
      <c r="F180" s="165"/>
      <c r="G180" s="42"/>
      <c r="H180" s="42"/>
      <c r="I180" s="42"/>
      <c r="J180" s="166"/>
      <c r="K180" s="42"/>
      <c r="L180" s="42"/>
      <c r="M180" s="42"/>
      <c r="N180" s="42"/>
      <c r="O180" s="42"/>
      <c r="P180" s="42"/>
      <c r="Q180" s="379"/>
    </row>
    <row r="181" spans="1:17" ht="11.25">
      <c r="A181" s="515" t="s">
        <v>272</v>
      </c>
      <c r="B181" s="515"/>
      <c r="C181" s="527" t="str">
        <f>C140</f>
        <v>LIETUS ŪDENS KANALIZĀCIJA</v>
      </c>
      <c r="D181" s="528"/>
      <c r="E181" s="528"/>
      <c r="F181" s="528"/>
      <c r="G181" s="528"/>
      <c r="H181" s="528"/>
      <c r="I181" s="528"/>
      <c r="J181" s="528"/>
      <c r="K181" s="529"/>
      <c r="L181" s="75"/>
      <c r="M181" s="75"/>
      <c r="N181" s="75"/>
      <c r="O181" s="75"/>
      <c r="P181" s="75"/>
      <c r="Q181" s="379"/>
    </row>
    <row r="182" spans="1:17" ht="11.25">
      <c r="A182" s="71"/>
      <c r="B182" s="72"/>
      <c r="C182" s="544" t="s">
        <v>1415</v>
      </c>
      <c r="D182" s="544"/>
      <c r="E182" s="544"/>
      <c r="F182" s="544"/>
      <c r="G182" s="544"/>
      <c r="H182" s="544"/>
      <c r="I182" s="544"/>
      <c r="J182" s="544"/>
      <c r="K182" s="544"/>
      <c r="L182" s="544"/>
      <c r="M182" s="544"/>
      <c r="N182" s="544"/>
      <c r="O182" s="544"/>
      <c r="P182" s="545"/>
      <c r="Q182" s="379"/>
    </row>
    <row r="183" spans="1:17" ht="22.5">
      <c r="A183" s="41">
        <f>A180+1</f>
        <v>163</v>
      </c>
      <c r="B183" s="78" t="s">
        <v>293</v>
      </c>
      <c r="C183" s="207" t="s">
        <v>1416</v>
      </c>
      <c r="D183" s="42" t="s">
        <v>334</v>
      </c>
      <c r="E183" s="226">
        <v>200</v>
      </c>
      <c r="F183" s="165"/>
      <c r="G183" s="42"/>
      <c r="H183" s="42"/>
      <c r="I183" s="42"/>
      <c r="J183" s="166"/>
      <c r="K183" s="42"/>
      <c r="L183" s="42"/>
      <c r="M183" s="42"/>
      <c r="N183" s="42"/>
      <c r="O183" s="42"/>
      <c r="P183" s="42"/>
      <c r="Q183" s="379"/>
    </row>
    <row r="184" spans="1:17" ht="22.5">
      <c r="A184" s="41">
        <f>A183+1</f>
        <v>164</v>
      </c>
      <c r="B184" s="78" t="s">
        <v>293</v>
      </c>
      <c r="C184" s="207" t="s">
        <v>1417</v>
      </c>
      <c r="D184" s="42" t="s">
        <v>333</v>
      </c>
      <c r="E184" s="226">
        <v>3</v>
      </c>
      <c r="F184" s="165"/>
      <c r="G184" s="42"/>
      <c r="H184" s="42"/>
      <c r="I184" s="42"/>
      <c r="J184" s="166"/>
      <c r="K184" s="42"/>
      <c r="L184" s="42"/>
      <c r="M184" s="42"/>
      <c r="N184" s="42"/>
      <c r="O184" s="42"/>
      <c r="P184" s="42"/>
      <c r="Q184" s="379"/>
    </row>
    <row r="185" spans="1:17" ht="11.25">
      <c r="A185" s="515" t="s">
        <v>272</v>
      </c>
      <c r="B185" s="515"/>
      <c r="C185" s="527" t="str">
        <f>C182</f>
        <v>Demontējamie tīkli</v>
      </c>
      <c r="D185" s="528"/>
      <c r="E185" s="528"/>
      <c r="F185" s="528"/>
      <c r="G185" s="528"/>
      <c r="H185" s="528"/>
      <c r="I185" s="528"/>
      <c r="J185" s="528"/>
      <c r="K185" s="529"/>
      <c r="L185" s="75"/>
      <c r="M185" s="75"/>
      <c r="N185" s="75"/>
      <c r="O185" s="75"/>
      <c r="P185" s="75"/>
      <c r="Q185" s="379"/>
    </row>
    <row r="186" spans="1:17" ht="11.25">
      <c r="A186" s="71"/>
      <c r="B186" s="72"/>
      <c r="C186" s="544" t="s">
        <v>1571</v>
      </c>
      <c r="D186" s="544"/>
      <c r="E186" s="544"/>
      <c r="F186" s="544"/>
      <c r="G186" s="544"/>
      <c r="H186" s="544"/>
      <c r="I186" s="544"/>
      <c r="J186" s="544"/>
      <c r="K186" s="544"/>
      <c r="L186" s="544"/>
      <c r="M186" s="544"/>
      <c r="N186" s="544"/>
      <c r="O186" s="544"/>
      <c r="P186" s="545"/>
      <c r="Q186" s="379"/>
    </row>
    <row r="187" spans="1:17" ht="22.5">
      <c r="A187" s="41">
        <f>A184+1</f>
        <v>165</v>
      </c>
      <c r="B187" s="78" t="s">
        <v>38</v>
      </c>
      <c r="C187" s="207" t="s">
        <v>1423</v>
      </c>
      <c r="D187" s="42" t="s">
        <v>477</v>
      </c>
      <c r="E187" s="226">
        <v>1170</v>
      </c>
      <c r="F187" s="165"/>
      <c r="G187" s="42"/>
      <c r="H187" s="42"/>
      <c r="I187" s="42"/>
      <c r="J187" s="166"/>
      <c r="K187" s="42"/>
      <c r="L187" s="42"/>
      <c r="M187" s="42"/>
      <c r="N187" s="42"/>
      <c r="O187" s="42"/>
      <c r="P187" s="42"/>
      <c r="Q187" s="379"/>
    </row>
    <row r="188" spans="1:17" ht="22.5">
      <c r="A188" s="41">
        <f>A187+1</f>
        <v>166</v>
      </c>
      <c r="B188" s="78" t="s">
        <v>38</v>
      </c>
      <c r="C188" s="207" t="s">
        <v>1424</v>
      </c>
      <c r="D188" s="42" t="s">
        <v>477</v>
      </c>
      <c r="E188" s="226">
        <v>10</v>
      </c>
      <c r="F188" s="165"/>
      <c r="G188" s="42"/>
      <c r="H188" s="42"/>
      <c r="I188" s="42"/>
      <c r="J188" s="166"/>
      <c r="K188" s="42"/>
      <c r="L188" s="42"/>
      <c r="M188" s="42"/>
      <c r="N188" s="42"/>
      <c r="O188" s="42"/>
      <c r="P188" s="42"/>
      <c r="Q188" s="379"/>
    </row>
    <row r="189" spans="1:17" ht="22.5">
      <c r="A189" s="41">
        <f>A188+1</f>
        <v>167</v>
      </c>
      <c r="B189" s="78" t="s">
        <v>38</v>
      </c>
      <c r="C189" s="207" t="s">
        <v>1425</v>
      </c>
      <c r="D189" s="42" t="s">
        <v>477</v>
      </c>
      <c r="E189" s="226">
        <v>55</v>
      </c>
      <c r="F189" s="165"/>
      <c r="G189" s="42"/>
      <c r="H189" s="42"/>
      <c r="I189" s="42"/>
      <c r="J189" s="166"/>
      <c r="K189" s="42"/>
      <c r="L189" s="42"/>
      <c r="M189" s="42"/>
      <c r="N189" s="42"/>
      <c r="O189" s="42"/>
      <c r="P189" s="42"/>
      <c r="Q189" s="379"/>
    </row>
    <row r="190" spans="1:17" ht="11.25">
      <c r="A190" s="41">
        <f>A189+1</f>
        <v>168</v>
      </c>
      <c r="B190" s="78" t="s">
        <v>38</v>
      </c>
      <c r="C190" s="207" t="s">
        <v>1426</v>
      </c>
      <c r="D190" s="42" t="s">
        <v>477</v>
      </c>
      <c r="E190" s="226">
        <v>144</v>
      </c>
      <c r="F190" s="165"/>
      <c r="G190" s="42"/>
      <c r="H190" s="42"/>
      <c r="I190" s="42"/>
      <c r="J190" s="166"/>
      <c r="K190" s="42"/>
      <c r="L190" s="42"/>
      <c r="M190" s="42"/>
      <c r="N190" s="42"/>
      <c r="O190" s="42"/>
      <c r="P190" s="42"/>
      <c r="Q190" s="379"/>
    </row>
    <row r="191" spans="1:16" ht="11.25">
      <c r="A191" s="516" t="s">
        <v>272</v>
      </c>
      <c r="B191" s="516"/>
      <c r="C191" s="517" t="str">
        <f>C186</f>
        <v>Segumu atjaunošana</v>
      </c>
      <c r="D191" s="517"/>
      <c r="E191" s="517"/>
      <c r="F191" s="521"/>
      <c r="G191" s="521"/>
      <c r="H191" s="521"/>
      <c r="I191" s="521"/>
      <c r="J191" s="521"/>
      <c r="K191" s="521"/>
      <c r="L191" s="75"/>
      <c r="M191" s="75"/>
      <c r="N191" s="75"/>
      <c r="O191" s="75"/>
      <c r="P191" s="75"/>
    </row>
    <row r="192" spans="1:16" ht="11.25">
      <c r="A192" s="511" t="s">
        <v>266</v>
      </c>
      <c r="B192" s="511"/>
      <c r="C192" s="511"/>
      <c r="D192" s="511"/>
      <c r="E192" s="511"/>
      <c r="F192" s="511"/>
      <c r="G192" s="511"/>
      <c r="H192" s="511"/>
      <c r="I192" s="511"/>
      <c r="J192" s="511"/>
      <c r="K192" s="511"/>
      <c r="L192" s="62"/>
      <c r="M192" s="62"/>
      <c r="N192" s="62"/>
      <c r="O192" s="62"/>
      <c r="P192" s="62"/>
    </row>
    <row r="193" spans="1:16" ht="11.25">
      <c r="A193" s="512" t="s">
        <v>267</v>
      </c>
      <c r="B193" s="512"/>
      <c r="C193" s="512"/>
      <c r="D193" s="512"/>
      <c r="E193" s="512"/>
      <c r="F193" s="512"/>
      <c r="G193" s="512"/>
      <c r="H193" s="512"/>
      <c r="I193" s="512"/>
      <c r="J193" s="512"/>
      <c r="K193" s="512"/>
      <c r="L193" s="63"/>
      <c r="M193" s="54"/>
      <c r="N193" s="54"/>
      <c r="O193" s="54"/>
      <c r="P193" s="54"/>
    </row>
    <row r="194" spans="1:16" ht="11.25">
      <c r="A194" s="512" t="s">
        <v>569</v>
      </c>
      <c r="B194" s="512"/>
      <c r="C194" s="512"/>
      <c r="D194" s="512"/>
      <c r="E194" s="512"/>
      <c r="F194" s="512"/>
      <c r="G194" s="512"/>
      <c r="H194" s="512"/>
      <c r="I194" s="512"/>
      <c r="J194" s="512"/>
      <c r="K194" s="512"/>
      <c r="L194" s="512"/>
      <c r="M194" s="54"/>
      <c r="N194" s="54"/>
      <c r="O194" s="54"/>
      <c r="P194" s="54"/>
    </row>
    <row r="195" spans="1:16" ht="11.25">
      <c r="A195" s="69"/>
      <c r="B195" s="507" t="s">
        <v>41</v>
      </c>
      <c r="C195" s="507"/>
      <c r="D195" s="80"/>
      <c r="E195" s="80"/>
      <c r="F195" s="80"/>
      <c r="G195" s="80"/>
      <c r="H195" s="80"/>
      <c r="I195" s="80"/>
      <c r="J195" s="80"/>
      <c r="K195" s="80"/>
      <c r="L195" s="80"/>
      <c r="M195" s="57"/>
      <c r="N195" s="57"/>
      <c r="O195" s="57"/>
      <c r="P195" s="57"/>
    </row>
    <row r="196" spans="1:16" ht="11.25">
      <c r="A196" s="69"/>
      <c r="B196" s="507" t="s">
        <v>42</v>
      </c>
      <c r="C196" s="507"/>
      <c r="D196" s="507"/>
      <c r="E196" s="507"/>
      <c r="F196" s="507"/>
      <c r="G196" s="507"/>
      <c r="H196" s="507"/>
      <c r="I196" s="507"/>
      <c r="J196" s="507"/>
      <c r="K196" s="507"/>
      <c r="L196" s="507"/>
      <c r="M196" s="507"/>
      <c r="N196" s="507"/>
      <c r="O196" s="507"/>
      <c r="P196" s="507"/>
    </row>
    <row r="197" spans="1:16" ht="11.25">
      <c r="A197" s="43"/>
      <c r="B197" s="507" t="s">
        <v>43</v>
      </c>
      <c r="C197" s="507"/>
      <c r="D197" s="507"/>
      <c r="E197" s="507"/>
      <c r="F197" s="507"/>
      <c r="G197" s="507"/>
      <c r="H197" s="507"/>
      <c r="I197" s="507"/>
      <c r="J197" s="507"/>
      <c r="K197" s="507"/>
      <c r="L197" s="507"/>
      <c r="M197" s="507"/>
      <c r="N197" s="507"/>
      <c r="O197" s="507"/>
      <c r="P197" s="507"/>
    </row>
    <row r="198" spans="1:16" ht="11.25">
      <c r="A198" s="43"/>
      <c r="B198" s="507" t="s">
        <v>252</v>
      </c>
      <c r="C198" s="507"/>
      <c r="D198" s="507"/>
      <c r="E198" s="507"/>
      <c r="F198" s="507"/>
      <c r="G198" s="507"/>
      <c r="H198" s="507"/>
      <c r="I198" s="507"/>
      <c r="J198" s="507"/>
      <c r="K198" s="507"/>
      <c r="L198" s="507"/>
      <c r="M198" s="507"/>
      <c r="N198" s="507"/>
      <c r="O198" s="507"/>
      <c r="P198" s="507"/>
    </row>
    <row r="199" spans="1:16" ht="11.25">
      <c r="A199" s="43"/>
      <c r="B199" s="507" t="s">
        <v>44</v>
      </c>
      <c r="C199" s="507"/>
      <c r="D199" s="507"/>
      <c r="E199" s="507"/>
      <c r="F199" s="507"/>
      <c r="G199" s="507"/>
      <c r="H199" s="507"/>
      <c r="I199" s="507"/>
      <c r="J199" s="507"/>
      <c r="K199" s="507"/>
      <c r="L199" s="507"/>
      <c r="M199" s="507"/>
      <c r="N199" s="507"/>
      <c r="O199" s="507"/>
      <c r="P199" s="507"/>
    </row>
    <row r="200" spans="1:16" ht="3" customHeight="1">
      <c r="A200" s="64"/>
      <c r="B200" s="79"/>
      <c r="C200" s="508"/>
      <c r="D200" s="508"/>
      <c r="E200" s="508"/>
      <c r="F200" s="508"/>
      <c r="G200" s="508"/>
      <c r="H200" s="508"/>
      <c r="I200" s="508"/>
      <c r="J200" s="508"/>
      <c r="K200" s="508"/>
      <c r="L200" s="508"/>
      <c r="M200" s="508"/>
      <c r="N200" s="508"/>
      <c r="O200" s="508"/>
      <c r="P200" s="508"/>
    </row>
  </sheetData>
  <sheetProtection/>
  <mergeCells count="42">
    <mergeCell ref="A1:P1"/>
    <mergeCell ref="A3:P3"/>
    <mergeCell ref="A5:C5"/>
    <mergeCell ref="D5:P5"/>
    <mergeCell ref="A6:C6"/>
    <mergeCell ref="D6:P6"/>
    <mergeCell ref="A7:C7"/>
    <mergeCell ref="D7:P7"/>
    <mergeCell ref="A8:P8"/>
    <mergeCell ref="A9:A10"/>
    <mergeCell ref="B9:B10"/>
    <mergeCell ref="C9:C10"/>
    <mergeCell ref="F9:K9"/>
    <mergeCell ref="L9:P9"/>
    <mergeCell ref="C11:P11"/>
    <mergeCell ref="C12:P12"/>
    <mergeCell ref="A22:B22"/>
    <mergeCell ref="C22:K22"/>
    <mergeCell ref="A23:P23"/>
    <mergeCell ref="A113:B113"/>
    <mergeCell ref="C113:K113"/>
    <mergeCell ref="C114:P114"/>
    <mergeCell ref="A139:B139"/>
    <mergeCell ref="C139:K139"/>
    <mergeCell ref="C140:P140"/>
    <mergeCell ref="A181:B181"/>
    <mergeCell ref="C181:K181"/>
    <mergeCell ref="C182:P182"/>
    <mergeCell ref="A185:B185"/>
    <mergeCell ref="C185:K185"/>
    <mergeCell ref="C186:P186"/>
    <mergeCell ref="A191:B191"/>
    <mergeCell ref="C191:K191"/>
    <mergeCell ref="B198:P198"/>
    <mergeCell ref="B199:P199"/>
    <mergeCell ref="C200:P200"/>
    <mergeCell ref="A192:K192"/>
    <mergeCell ref="A193:K193"/>
    <mergeCell ref="A194:L194"/>
    <mergeCell ref="B195:C195"/>
    <mergeCell ref="B196:P196"/>
    <mergeCell ref="B197:P197"/>
  </mergeCells>
  <printOptions horizontalCentered="1"/>
  <pageMargins left="0.17" right="0" top="0.3937007874015748" bottom="0.31" header="0.31496062992125984" footer="0.29"/>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T96"/>
  <sheetViews>
    <sheetView view="pageBreakPreview" zoomScale="130" zoomScaleNormal="70" zoomScaleSheetLayoutView="130" zoomScalePageLayoutView="0" workbookViewId="0" topLeftCell="A1">
      <selection activeCell="C14" sqref="C14:P14"/>
    </sheetView>
  </sheetViews>
  <sheetFormatPr defaultColWidth="9.140625" defaultRowHeight="12.75"/>
  <cols>
    <col min="1" max="1" width="4.7109375" style="37" customWidth="1"/>
    <col min="2" max="2" width="7.57421875" style="38" customWidth="1"/>
    <col min="3" max="3" width="44.00390625" style="66" customWidth="1"/>
    <col min="4" max="4" width="5.421875" style="39" customWidth="1"/>
    <col min="5" max="5" width="7.57421875" style="39" customWidth="1"/>
    <col min="6" max="6" width="5.57421875" style="39" customWidth="1"/>
    <col min="7" max="7" width="4.8515625" style="39" customWidth="1"/>
    <col min="8" max="8" width="6.421875" style="39" bestFit="1" customWidth="1"/>
    <col min="9" max="9" width="6.7109375" style="39" bestFit="1" customWidth="1"/>
    <col min="10" max="10" width="5.00390625" style="39" bestFit="1" customWidth="1"/>
    <col min="11" max="11" width="6.7109375" style="39" bestFit="1" customWidth="1"/>
    <col min="12" max="12" width="7.140625" style="39" bestFit="1" customWidth="1"/>
    <col min="13" max="13" width="11.00390625" style="39" customWidth="1"/>
    <col min="14" max="14" width="8.00390625" style="39" bestFit="1" customWidth="1"/>
    <col min="15" max="15" width="7.140625" style="39" bestFit="1" customWidth="1"/>
    <col min="16" max="16" width="8.00390625" style="39" bestFit="1" customWidth="1"/>
    <col min="17" max="16384" width="9.140625" style="36" customWidth="1"/>
  </cols>
  <sheetData>
    <row r="1" spans="1:16" ht="13.5" customHeight="1">
      <c r="A1" s="562" t="s">
        <v>570</v>
      </c>
      <c r="B1" s="562"/>
      <c r="C1" s="563"/>
      <c r="D1" s="562"/>
      <c r="E1" s="562"/>
      <c r="F1" s="562"/>
      <c r="G1" s="562"/>
      <c r="H1" s="562"/>
      <c r="I1" s="562"/>
      <c r="J1" s="562"/>
      <c r="K1" s="562"/>
      <c r="L1" s="562"/>
      <c r="M1" s="562"/>
      <c r="N1" s="562"/>
      <c r="O1" s="562"/>
      <c r="P1" s="562"/>
    </row>
    <row r="2" spans="1:16" ht="12" customHeight="1">
      <c r="A2" s="67"/>
      <c r="B2" s="45"/>
      <c r="C2" s="45"/>
      <c r="D2" s="44"/>
      <c r="E2" s="67"/>
      <c r="F2" s="44"/>
      <c r="G2" s="44"/>
      <c r="H2" s="44"/>
      <c r="I2" s="44"/>
      <c r="J2" s="44"/>
      <c r="K2" s="44"/>
      <c r="L2" s="44"/>
      <c r="M2" s="44"/>
      <c r="N2" s="44"/>
      <c r="O2" s="44"/>
      <c r="P2" s="44"/>
    </row>
    <row r="3" spans="1:16" ht="24.75" customHeight="1">
      <c r="A3" s="564" t="s">
        <v>45</v>
      </c>
      <c r="B3" s="564"/>
      <c r="C3" s="565"/>
      <c r="D3" s="564"/>
      <c r="E3" s="564"/>
      <c r="F3" s="564"/>
      <c r="G3" s="564"/>
      <c r="H3" s="564"/>
      <c r="I3" s="564"/>
      <c r="J3" s="564"/>
      <c r="K3" s="564"/>
      <c r="L3" s="564"/>
      <c r="M3" s="564"/>
      <c r="N3" s="564"/>
      <c r="O3" s="564"/>
      <c r="P3" s="564"/>
    </row>
    <row r="4" spans="1:16" ht="11.25">
      <c r="A4" s="68"/>
      <c r="B4" s="45"/>
      <c r="C4" s="47"/>
      <c r="D4" s="46"/>
      <c r="E4" s="221"/>
      <c r="F4" s="48"/>
      <c r="G4" s="49"/>
      <c r="H4" s="49"/>
      <c r="I4" s="49"/>
      <c r="J4" s="49"/>
      <c r="K4" s="49"/>
      <c r="L4" s="49"/>
      <c r="M4" s="49"/>
      <c r="N4" s="49"/>
      <c r="O4" s="49"/>
      <c r="P4" s="49"/>
    </row>
    <row r="5" spans="1:16" ht="30.75" customHeight="1">
      <c r="A5" s="550" t="s">
        <v>253</v>
      </c>
      <c r="B5" s="550"/>
      <c r="C5" s="550"/>
      <c r="D5" s="551"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51"/>
      <c r="F5" s="551"/>
      <c r="G5" s="551"/>
      <c r="H5" s="551"/>
      <c r="I5" s="551"/>
      <c r="J5" s="551"/>
      <c r="K5" s="551"/>
      <c r="L5" s="551"/>
      <c r="M5" s="551"/>
      <c r="N5" s="551"/>
      <c r="O5" s="551"/>
      <c r="P5" s="551"/>
    </row>
    <row r="6" spans="1:16" ht="22.5" customHeight="1">
      <c r="A6" s="550" t="s">
        <v>254</v>
      </c>
      <c r="B6" s="550"/>
      <c r="C6" s="550"/>
      <c r="D6" s="551" t="s">
        <v>571</v>
      </c>
      <c r="E6" s="551"/>
      <c r="F6" s="551"/>
      <c r="G6" s="551"/>
      <c r="H6" s="551"/>
      <c r="I6" s="551"/>
      <c r="J6" s="551"/>
      <c r="K6" s="551"/>
      <c r="L6" s="551"/>
      <c r="M6" s="551"/>
      <c r="N6" s="551"/>
      <c r="O6" s="551"/>
      <c r="P6" s="551"/>
    </row>
    <row r="7" spans="1:16" ht="20.25" customHeight="1">
      <c r="A7" s="550" t="s">
        <v>255</v>
      </c>
      <c r="B7" s="550"/>
      <c r="C7" s="550"/>
      <c r="D7" s="551" t="s">
        <v>475</v>
      </c>
      <c r="E7" s="551"/>
      <c r="F7" s="551"/>
      <c r="G7" s="551"/>
      <c r="H7" s="551"/>
      <c r="I7" s="551"/>
      <c r="J7" s="551"/>
      <c r="K7" s="551"/>
      <c r="L7" s="551"/>
      <c r="M7" s="551"/>
      <c r="N7" s="551"/>
      <c r="O7" s="551"/>
      <c r="P7" s="551"/>
    </row>
    <row r="8" spans="1:16" ht="13.5" customHeight="1">
      <c r="A8" s="550" t="s">
        <v>468</v>
      </c>
      <c r="B8" s="550"/>
      <c r="C8" s="550"/>
      <c r="D8" s="550"/>
      <c r="E8" s="550"/>
      <c r="F8" s="550"/>
      <c r="G8" s="550"/>
      <c r="H8" s="550"/>
      <c r="I8" s="550"/>
      <c r="J8" s="550"/>
      <c r="K8" s="550"/>
      <c r="L8" s="550"/>
      <c r="M8" s="550"/>
      <c r="N8" s="550"/>
      <c r="O8" s="550"/>
      <c r="P8" s="550"/>
    </row>
    <row r="9" spans="1:16" ht="13.5" customHeight="1">
      <c r="A9" s="36"/>
      <c r="B9" s="74"/>
      <c r="C9" s="50"/>
      <c r="D9" s="36"/>
      <c r="E9" s="222"/>
      <c r="F9" s="51"/>
      <c r="G9" s="52"/>
      <c r="H9" s="52"/>
      <c r="I9" s="52"/>
      <c r="J9" s="52"/>
      <c r="K9" s="52"/>
      <c r="L9" s="52"/>
      <c r="M9" s="53" t="s">
        <v>291</v>
      </c>
      <c r="N9" s="53"/>
      <c r="O9" s="552"/>
      <c r="P9" s="552"/>
    </row>
    <row r="10" spans="1:16" ht="13.5" customHeight="1">
      <c r="A10" s="70"/>
      <c r="B10" s="73"/>
      <c r="C10" s="55"/>
      <c r="D10" s="56"/>
      <c r="E10" s="223"/>
      <c r="F10" s="57"/>
      <c r="G10" s="57"/>
      <c r="H10" s="57"/>
      <c r="I10" s="57"/>
      <c r="J10" s="57"/>
      <c r="K10" s="57"/>
      <c r="L10" s="57"/>
      <c r="M10" s="58" t="s">
        <v>256</v>
      </c>
      <c r="N10" s="58"/>
      <c r="O10" s="553"/>
      <c r="P10" s="553"/>
    </row>
    <row r="11" spans="1:16" ht="13.5" customHeight="1">
      <c r="A11" s="554" t="s">
        <v>257</v>
      </c>
      <c r="B11" s="556" t="s">
        <v>258</v>
      </c>
      <c r="C11" s="558" t="s">
        <v>259</v>
      </c>
      <c r="D11" s="59"/>
      <c r="E11" s="224"/>
      <c r="F11" s="560" t="s">
        <v>262</v>
      </c>
      <c r="G11" s="560"/>
      <c r="H11" s="560"/>
      <c r="I11" s="560"/>
      <c r="J11" s="560"/>
      <c r="K11" s="560"/>
      <c r="L11" s="561" t="s">
        <v>263</v>
      </c>
      <c r="M11" s="561"/>
      <c r="N11" s="561"/>
      <c r="O11" s="561"/>
      <c r="P11" s="561"/>
    </row>
    <row r="12" spans="1:16" ht="72" customHeight="1">
      <c r="A12" s="555"/>
      <c r="B12" s="557"/>
      <c r="C12" s="559"/>
      <c r="D12" s="81" t="s">
        <v>260</v>
      </c>
      <c r="E12" s="81" t="s">
        <v>261</v>
      </c>
      <c r="F12" s="81" t="s">
        <v>264</v>
      </c>
      <c r="G12" s="81" t="s">
        <v>355</v>
      </c>
      <c r="H12" s="81" t="s">
        <v>356</v>
      </c>
      <c r="I12" s="81" t="s">
        <v>357</v>
      </c>
      <c r="J12" s="81" t="s">
        <v>358</v>
      </c>
      <c r="K12" s="81" t="s">
        <v>359</v>
      </c>
      <c r="L12" s="81" t="s">
        <v>265</v>
      </c>
      <c r="M12" s="81" t="s">
        <v>356</v>
      </c>
      <c r="N12" s="81" t="s">
        <v>357</v>
      </c>
      <c r="O12" s="81" t="s">
        <v>358</v>
      </c>
      <c r="P12" s="81" t="s">
        <v>360</v>
      </c>
    </row>
    <row r="13" spans="1:16" s="60" customFormat="1" ht="11.25">
      <c r="A13" s="76"/>
      <c r="B13" s="77"/>
      <c r="C13" s="541" t="str">
        <f>D6</f>
        <v>Jelgavas ielas posma no Mucenieku ielas līdz Graudu ielai un Graudu ielas posma no Jelgavas ielas līdz Ganību ielas aplim apgaismojuma montāža Kuldīgā (Pirmā kārta)</v>
      </c>
      <c r="D13" s="542"/>
      <c r="E13" s="542"/>
      <c r="F13" s="542"/>
      <c r="G13" s="542"/>
      <c r="H13" s="542"/>
      <c r="I13" s="542"/>
      <c r="J13" s="542"/>
      <c r="K13" s="542"/>
      <c r="L13" s="542"/>
      <c r="M13" s="542"/>
      <c r="N13" s="542"/>
      <c r="O13" s="542"/>
      <c r="P13" s="543"/>
    </row>
    <row r="14" spans="1:16" ht="12.75" customHeight="1">
      <c r="A14" s="71"/>
      <c r="B14" s="72"/>
      <c r="C14" s="544" t="s">
        <v>36</v>
      </c>
      <c r="D14" s="544"/>
      <c r="E14" s="544"/>
      <c r="F14" s="544"/>
      <c r="G14" s="544"/>
      <c r="H14" s="544"/>
      <c r="I14" s="544"/>
      <c r="J14" s="544"/>
      <c r="K14" s="544"/>
      <c r="L14" s="544"/>
      <c r="M14" s="544"/>
      <c r="N14" s="544"/>
      <c r="O14" s="544"/>
      <c r="P14" s="545"/>
    </row>
    <row r="15" spans="1:16" ht="11.25">
      <c r="A15" s="205">
        <v>1</v>
      </c>
      <c r="B15" s="78" t="s">
        <v>308</v>
      </c>
      <c r="C15" s="207" t="s">
        <v>572</v>
      </c>
      <c r="D15" s="41" t="s">
        <v>295</v>
      </c>
      <c r="E15" s="260">
        <v>10</v>
      </c>
      <c r="F15" s="165"/>
      <c r="G15" s="42"/>
      <c r="H15" s="42"/>
      <c r="I15" s="42"/>
      <c r="J15" s="166"/>
      <c r="K15" s="42"/>
      <c r="L15" s="42"/>
      <c r="M15" s="42"/>
      <c r="N15" s="42"/>
      <c r="O15" s="42"/>
      <c r="P15" s="42"/>
    </row>
    <row r="16" spans="1:16" ht="11.25">
      <c r="A16" s="205">
        <f>A15+1</f>
        <v>2</v>
      </c>
      <c r="B16" s="78" t="s">
        <v>308</v>
      </c>
      <c r="C16" s="207" t="s">
        <v>573</v>
      </c>
      <c r="D16" s="78" t="s">
        <v>296</v>
      </c>
      <c r="E16" s="260">
        <v>17</v>
      </c>
      <c r="F16" s="165"/>
      <c r="G16" s="42"/>
      <c r="H16" s="42"/>
      <c r="I16" s="42"/>
      <c r="J16" s="166"/>
      <c r="K16" s="42"/>
      <c r="L16" s="42"/>
      <c r="M16" s="42"/>
      <c r="N16" s="42"/>
      <c r="O16" s="42"/>
      <c r="P16" s="42"/>
    </row>
    <row r="17" spans="1:16" ht="11.25">
      <c r="A17" s="205">
        <f aca="true" t="shared" si="0" ref="A17:A79">A16+1</f>
        <v>3</v>
      </c>
      <c r="B17" s="78" t="s">
        <v>294</v>
      </c>
      <c r="C17" s="207" t="s">
        <v>300</v>
      </c>
      <c r="D17" s="41" t="s">
        <v>297</v>
      </c>
      <c r="E17" s="260">
        <v>1645</v>
      </c>
      <c r="F17" s="165"/>
      <c r="G17" s="42"/>
      <c r="H17" s="42"/>
      <c r="I17" s="42"/>
      <c r="J17" s="166"/>
      <c r="K17" s="42"/>
      <c r="L17" s="42"/>
      <c r="M17" s="42"/>
      <c r="N17" s="42"/>
      <c r="O17" s="42"/>
      <c r="P17" s="42"/>
    </row>
    <row r="18" spans="1:16" ht="11.25">
      <c r="A18" s="205">
        <f t="shared" si="0"/>
        <v>4</v>
      </c>
      <c r="B18" s="78" t="s">
        <v>294</v>
      </c>
      <c r="C18" s="207" t="s">
        <v>309</v>
      </c>
      <c r="D18" s="41" t="s">
        <v>292</v>
      </c>
      <c r="E18" s="260">
        <v>493.5</v>
      </c>
      <c r="F18" s="165"/>
      <c r="G18" s="42"/>
      <c r="H18" s="42"/>
      <c r="I18" s="42"/>
      <c r="J18" s="166"/>
      <c r="K18" s="42"/>
      <c r="L18" s="42"/>
      <c r="M18" s="42"/>
      <c r="N18" s="42"/>
      <c r="O18" s="42"/>
      <c r="P18" s="42"/>
    </row>
    <row r="19" spans="1:16" ht="11.25">
      <c r="A19" s="205">
        <f t="shared" si="0"/>
        <v>5</v>
      </c>
      <c r="B19" s="78" t="s">
        <v>308</v>
      </c>
      <c r="C19" s="207" t="s">
        <v>310</v>
      </c>
      <c r="D19" s="41" t="s">
        <v>297</v>
      </c>
      <c r="E19" s="260">
        <v>1965</v>
      </c>
      <c r="F19" s="165"/>
      <c r="G19" s="42"/>
      <c r="H19" s="42"/>
      <c r="I19" s="42"/>
      <c r="J19" s="166"/>
      <c r="K19" s="42"/>
      <c r="L19" s="42"/>
      <c r="M19" s="42"/>
      <c r="N19" s="42"/>
      <c r="O19" s="42"/>
      <c r="P19" s="42"/>
    </row>
    <row r="20" spans="1:16" ht="11.25">
      <c r="A20" s="205">
        <f t="shared" si="0"/>
        <v>6</v>
      </c>
      <c r="B20" s="78" t="s">
        <v>308</v>
      </c>
      <c r="C20" s="207" t="s">
        <v>469</v>
      </c>
      <c r="D20" s="41" t="s">
        <v>297</v>
      </c>
      <c r="E20" s="261">
        <v>1965</v>
      </c>
      <c r="F20" s="165"/>
      <c r="G20" s="42"/>
      <c r="H20" s="42"/>
      <c r="I20" s="42"/>
      <c r="J20" s="166"/>
      <c r="K20" s="42"/>
      <c r="L20" s="42"/>
      <c r="M20" s="42"/>
      <c r="N20" s="42"/>
      <c r="O20" s="42"/>
      <c r="P20" s="42"/>
    </row>
    <row r="21" spans="1:16" ht="11.25">
      <c r="A21" s="205">
        <f t="shared" si="0"/>
        <v>7</v>
      </c>
      <c r="B21" s="78" t="s">
        <v>308</v>
      </c>
      <c r="C21" s="207" t="s">
        <v>470</v>
      </c>
      <c r="D21" s="41" t="s">
        <v>297</v>
      </c>
      <c r="E21" s="261">
        <v>152</v>
      </c>
      <c r="F21" s="165"/>
      <c r="G21" s="42"/>
      <c r="H21" s="42"/>
      <c r="I21" s="42"/>
      <c r="J21" s="166"/>
      <c r="K21" s="42"/>
      <c r="L21" s="42"/>
      <c r="M21" s="42"/>
      <c r="N21" s="42"/>
      <c r="O21" s="42"/>
      <c r="P21" s="42"/>
    </row>
    <row r="22" spans="1:16" ht="11.25">
      <c r="A22" s="205">
        <f t="shared" si="0"/>
        <v>8</v>
      </c>
      <c r="B22" s="78" t="s">
        <v>308</v>
      </c>
      <c r="C22" s="207" t="s">
        <v>202</v>
      </c>
      <c r="D22" s="41" t="s">
        <v>297</v>
      </c>
      <c r="E22" s="261">
        <v>1965</v>
      </c>
      <c r="F22" s="165"/>
      <c r="G22" s="42"/>
      <c r="H22" s="42"/>
      <c r="I22" s="42"/>
      <c r="J22" s="166"/>
      <c r="K22" s="42"/>
      <c r="L22" s="42"/>
      <c r="M22" s="42"/>
      <c r="N22" s="42"/>
      <c r="O22" s="42"/>
      <c r="P22" s="42"/>
    </row>
    <row r="23" spans="1:16" ht="11.25">
      <c r="A23" s="205">
        <f t="shared" si="0"/>
        <v>9</v>
      </c>
      <c r="B23" s="78" t="s">
        <v>308</v>
      </c>
      <c r="C23" s="207" t="s">
        <v>574</v>
      </c>
      <c r="D23" s="41" t="s">
        <v>297</v>
      </c>
      <c r="E23" s="260">
        <v>2112</v>
      </c>
      <c r="F23" s="165"/>
      <c r="G23" s="42"/>
      <c r="H23" s="42"/>
      <c r="I23" s="42"/>
      <c r="J23" s="166"/>
      <c r="K23" s="42"/>
      <c r="L23" s="42"/>
      <c r="M23" s="42"/>
      <c r="N23" s="42"/>
      <c r="O23" s="42"/>
      <c r="P23" s="42"/>
    </row>
    <row r="24" spans="1:16" ht="11.25">
      <c r="A24" s="205">
        <f t="shared" si="0"/>
        <v>10</v>
      </c>
      <c r="B24" s="78" t="s">
        <v>308</v>
      </c>
      <c r="C24" s="207" t="s">
        <v>575</v>
      </c>
      <c r="D24" s="41" t="s">
        <v>297</v>
      </c>
      <c r="E24" s="261">
        <v>2185</v>
      </c>
      <c r="F24" s="165"/>
      <c r="G24" s="42"/>
      <c r="H24" s="42"/>
      <c r="I24" s="42"/>
      <c r="J24" s="166"/>
      <c r="K24" s="42"/>
      <c r="L24" s="42"/>
      <c r="M24" s="42"/>
      <c r="N24" s="42"/>
      <c r="O24" s="42"/>
      <c r="P24" s="42"/>
    </row>
    <row r="25" spans="1:16" ht="11.25">
      <c r="A25" s="205">
        <f t="shared" si="0"/>
        <v>11</v>
      </c>
      <c r="B25" s="78" t="s">
        <v>308</v>
      </c>
      <c r="C25" s="207" t="s">
        <v>472</v>
      </c>
      <c r="D25" s="41" t="s">
        <v>297</v>
      </c>
      <c r="E25" s="261">
        <v>972</v>
      </c>
      <c r="F25" s="165"/>
      <c r="G25" s="42"/>
      <c r="H25" s="42"/>
      <c r="I25" s="42"/>
      <c r="J25" s="166"/>
      <c r="K25" s="42"/>
      <c r="L25" s="42"/>
      <c r="M25" s="42"/>
      <c r="N25" s="42"/>
      <c r="O25" s="42"/>
      <c r="P25" s="42"/>
    </row>
    <row r="26" spans="1:16" ht="10.5" customHeight="1">
      <c r="A26" s="205">
        <f t="shared" si="0"/>
        <v>12</v>
      </c>
      <c r="B26" s="78" t="s">
        <v>308</v>
      </c>
      <c r="C26" s="207" t="s">
        <v>24</v>
      </c>
      <c r="D26" s="41" t="s">
        <v>295</v>
      </c>
      <c r="E26" s="261">
        <v>111</v>
      </c>
      <c r="F26" s="165"/>
      <c r="G26" s="42"/>
      <c r="H26" s="42"/>
      <c r="I26" s="42"/>
      <c r="J26" s="166"/>
      <c r="K26" s="42"/>
      <c r="L26" s="42"/>
      <c r="M26" s="42"/>
      <c r="N26" s="42"/>
      <c r="O26" s="42"/>
      <c r="P26" s="42"/>
    </row>
    <row r="27" spans="1:16" ht="11.25">
      <c r="A27" s="205">
        <f t="shared" si="0"/>
        <v>13</v>
      </c>
      <c r="B27" s="78" t="s">
        <v>308</v>
      </c>
      <c r="C27" s="207" t="s">
        <v>576</v>
      </c>
      <c r="D27" s="41" t="s">
        <v>295</v>
      </c>
      <c r="E27" s="261">
        <v>111</v>
      </c>
      <c r="F27" s="165"/>
      <c r="G27" s="42"/>
      <c r="H27" s="42"/>
      <c r="I27" s="42"/>
      <c r="J27" s="166"/>
      <c r="K27" s="42"/>
      <c r="L27" s="42"/>
      <c r="M27" s="42"/>
      <c r="N27" s="42"/>
      <c r="O27" s="42"/>
      <c r="P27" s="42"/>
    </row>
    <row r="28" spans="1:16" ht="11.25">
      <c r="A28" s="205">
        <f t="shared" si="0"/>
        <v>14</v>
      </c>
      <c r="B28" s="78" t="s">
        <v>308</v>
      </c>
      <c r="C28" s="207" t="s">
        <v>577</v>
      </c>
      <c r="D28" s="41" t="s">
        <v>296</v>
      </c>
      <c r="E28" s="261">
        <v>5</v>
      </c>
      <c r="F28" s="165"/>
      <c r="G28" s="42"/>
      <c r="H28" s="42"/>
      <c r="I28" s="42"/>
      <c r="J28" s="166"/>
      <c r="K28" s="42"/>
      <c r="L28" s="42"/>
      <c r="M28" s="42"/>
      <c r="N28" s="42"/>
      <c r="O28" s="42"/>
      <c r="P28" s="42"/>
    </row>
    <row r="29" spans="1:16" ht="11.25">
      <c r="A29" s="205">
        <f t="shared" si="0"/>
        <v>15</v>
      </c>
      <c r="B29" s="78" t="s">
        <v>308</v>
      </c>
      <c r="C29" s="207" t="s">
        <v>578</v>
      </c>
      <c r="D29" s="41" t="s">
        <v>295</v>
      </c>
      <c r="E29" s="261">
        <v>5</v>
      </c>
      <c r="F29" s="165"/>
      <c r="G29" s="42"/>
      <c r="H29" s="42"/>
      <c r="I29" s="42"/>
      <c r="J29" s="166"/>
      <c r="K29" s="42"/>
      <c r="L29" s="42"/>
      <c r="M29" s="42"/>
      <c r="N29" s="42"/>
      <c r="O29" s="42"/>
      <c r="P29" s="42"/>
    </row>
    <row r="30" spans="1:16" ht="11.25">
      <c r="A30" s="205">
        <f t="shared" si="0"/>
        <v>16</v>
      </c>
      <c r="B30" s="78" t="s">
        <v>308</v>
      </c>
      <c r="C30" s="207" t="s">
        <v>424</v>
      </c>
      <c r="D30" s="41" t="s">
        <v>295</v>
      </c>
      <c r="E30" s="260">
        <v>44</v>
      </c>
      <c r="F30" s="165"/>
      <c r="G30" s="42"/>
      <c r="H30" s="42"/>
      <c r="I30" s="42"/>
      <c r="J30" s="166"/>
      <c r="K30" s="42"/>
      <c r="L30" s="42"/>
      <c r="M30" s="42"/>
      <c r="N30" s="42"/>
      <c r="O30" s="42"/>
      <c r="P30" s="42"/>
    </row>
    <row r="31" spans="1:16" ht="11.25">
      <c r="A31" s="205">
        <f t="shared" si="0"/>
        <v>17</v>
      </c>
      <c r="B31" s="78" t="s">
        <v>308</v>
      </c>
      <c r="C31" s="207" t="s">
        <v>25</v>
      </c>
      <c r="D31" s="41" t="s">
        <v>295</v>
      </c>
      <c r="E31" s="260">
        <v>44</v>
      </c>
      <c r="F31" s="165"/>
      <c r="G31" s="42"/>
      <c r="H31" s="42"/>
      <c r="I31" s="42"/>
      <c r="J31" s="166"/>
      <c r="K31" s="42"/>
      <c r="L31" s="42"/>
      <c r="M31" s="42"/>
      <c r="N31" s="42"/>
      <c r="O31" s="42"/>
      <c r="P31" s="42"/>
    </row>
    <row r="32" spans="1:16" ht="11.25">
      <c r="A32" s="205">
        <f t="shared" si="0"/>
        <v>18</v>
      </c>
      <c r="B32" s="78" t="s">
        <v>308</v>
      </c>
      <c r="C32" s="207" t="s">
        <v>579</v>
      </c>
      <c r="D32" s="41" t="s">
        <v>295</v>
      </c>
      <c r="E32" s="261">
        <v>16</v>
      </c>
      <c r="F32" s="165"/>
      <c r="G32" s="42"/>
      <c r="H32" s="42"/>
      <c r="I32" s="42"/>
      <c r="J32" s="166"/>
      <c r="K32" s="42"/>
      <c r="L32" s="42"/>
      <c r="M32" s="42"/>
      <c r="N32" s="42"/>
      <c r="O32" s="42"/>
      <c r="P32" s="42"/>
    </row>
    <row r="33" spans="1:16" ht="11.25">
      <c r="A33" s="205">
        <f t="shared" si="0"/>
        <v>19</v>
      </c>
      <c r="B33" s="78" t="s">
        <v>308</v>
      </c>
      <c r="C33" s="207" t="s">
        <v>580</v>
      </c>
      <c r="D33" s="41" t="s">
        <v>295</v>
      </c>
      <c r="E33" s="261">
        <v>28</v>
      </c>
      <c r="F33" s="165"/>
      <c r="G33" s="42"/>
      <c r="H33" s="42"/>
      <c r="I33" s="42"/>
      <c r="J33" s="166"/>
      <c r="K33" s="42"/>
      <c r="L33" s="42"/>
      <c r="M33" s="42"/>
      <c r="N33" s="42"/>
      <c r="O33" s="42"/>
      <c r="P33" s="42"/>
    </row>
    <row r="34" spans="1:16" ht="11.25">
      <c r="A34" s="205">
        <f t="shared" si="0"/>
        <v>20</v>
      </c>
      <c r="B34" s="78" t="s">
        <v>308</v>
      </c>
      <c r="C34" s="207" t="s">
        <v>425</v>
      </c>
      <c r="D34" s="41" t="s">
        <v>295</v>
      </c>
      <c r="E34" s="261">
        <v>44</v>
      </c>
      <c r="F34" s="165"/>
      <c r="G34" s="42"/>
      <c r="H34" s="42"/>
      <c r="I34" s="42"/>
      <c r="J34" s="166"/>
      <c r="K34" s="42"/>
      <c r="L34" s="42"/>
      <c r="M34" s="42"/>
      <c r="N34" s="42"/>
      <c r="O34" s="42"/>
      <c r="P34" s="42"/>
    </row>
    <row r="35" spans="1:16" ht="11.25">
      <c r="A35" s="205">
        <f t="shared" si="0"/>
        <v>21</v>
      </c>
      <c r="B35" s="78" t="s">
        <v>308</v>
      </c>
      <c r="C35" s="207" t="s">
        <v>581</v>
      </c>
      <c r="D35" s="78" t="s">
        <v>295</v>
      </c>
      <c r="E35" s="260">
        <v>44</v>
      </c>
      <c r="F35" s="165"/>
      <c r="G35" s="42"/>
      <c r="H35" s="42"/>
      <c r="I35" s="42"/>
      <c r="J35" s="166"/>
      <c r="K35" s="42"/>
      <c r="L35" s="42"/>
      <c r="M35" s="42"/>
      <c r="N35" s="42"/>
      <c r="O35" s="42"/>
      <c r="P35" s="42"/>
    </row>
    <row r="36" spans="1:16" ht="11.25">
      <c r="A36" s="205">
        <f t="shared" si="0"/>
        <v>22</v>
      </c>
      <c r="B36" s="78" t="s">
        <v>308</v>
      </c>
      <c r="C36" s="207" t="s">
        <v>582</v>
      </c>
      <c r="D36" s="41" t="s">
        <v>295</v>
      </c>
      <c r="E36" s="261">
        <v>16</v>
      </c>
      <c r="F36" s="165"/>
      <c r="G36" s="42"/>
      <c r="H36" s="42"/>
      <c r="I36" s="42"/>
      <c r="J36" s="166"/>
      <c r="K36" s="42"/>
      <c r="L36" s="42"/>
      <c r="M36" s="42"/>
      <c r="N36" s="42"/>
      <c r="O36" s="42"/>
      <c r="P36" s="42"/>
    </row>
    <row r="37" spans="1:16" ht="11.25">
      <c r="A37" s="205">
        <f t="shared" si="0"/>
        <v>23</v>
      </c>
      <c r="B37" s="78" t="s">
        <v>308</v>
      </c>
      <c r="C37" s="207" t="s">
        <v>583</v>
      </c>
      <c r="D37" s="41" t="s">
        <v>295</v>
      </c>
      <c r="E37" s="261">
        <v>28</v>
      </c>
      <c r="F37" s="165"/>
      <c r="G37" s="42"/>
      <c r="H37" s="42"/>
      <c r="I37" s="42"/>
      <c r="J37" s="166"/>
      <c r="K37" s="42"/>
      <c r="L37" s="42"/>
      <c r="M37" s="42"/>
      <c r="N37" s="42"/>
      <c r="O37" s="42"/>
      <c r="P37" s="42"/>
    </row>
    <row r="38" spans="1:16" ht="11.25">
      <c r="A38" s="205">
        <f t="shared" si="0"/>
        <v>24</v>
      </c>
      <c r="B38" s="78" t="s">
        <v>308</v>
      </c>
      <c r="C38" s="207" t="s">
        <v>584</v>
      </c>
      <c r="D38" s="41" t="s">
        <v>295</v>
      </c>
      <c r="E38" s="261">
        <v>7</v>
      </c>
      <c r="F38" s="165"/>
      <c r="G38" s="42"/>
      <c r="H38" s="42"/>
      <c r="I38" s="42"/>
      <c r="J38" s="166"/>
      <c r="K38" s="42"/>
      <c r="L38" s="42"/>
      <c r="M38" s="42"/>
      <c r="N38" s="42"/>
      <c r="O38" s="42"/>
      <c r="P38" s="42"/>
    </row>
    <row r="39" spans="1:16" ht="11.25">
      <c r="A39" s="205">
        <f t="shared" si="0"/>
        <v>25</v>
      </c>
      <c r="B39" s="78" t="s">
        <v>308</v>
      </c>
      <c r="C39" s="207" t="s">
        <v>585</v>
      </c>
      <c r="D39" s="41" t="s">
        <v>295</v>
      </c>
      <c r="E39" s="261">
        <v>9</v>
      </c>
      <c r="F39" s="165"/>
      <c r="G39" s="42"/>
      <c r="H39" s="42"/>
      <c r="I39" s="42"/>
      <c r="J39" s="166"/>
      <c r="K39" s="42"/>
      <c r="L39" s="42"/>
      <c r="M39" s="42"/>
      <c r="N39" s="42"/>
      <c r="O39" s="42"/>
      <c r="P39" s="42"/>
    </row>
    <row r="40" spans="1:16" ht="12" customHeight="1">
      <c r="A40" s="205">
        <f t="shared" si="0"/>
        <v>26</v>
      </c>
      <c r="B40" s="78" t="s">
        <v>308</v>
      </c>
      <c r="C40" s="207" t="s">
        <v>586</v>
      </c>
      <c r="D40" s="41" t="s">
        <v>295</v>
      </c>
      <c r="E40" s="261">
        <v>28</v>
      </c>
      <c r="F40" s="165"/>
      <c r="G40" s="42"/>
      <c r="H40" s="42"/>
      <c r="I40" s="42"/>
      <c r="J40" s="166"/>
      <c r="K40" s="42"/>
      <c r="L40" s="42"/>
      <c r="M40" s="42"/>
      <c r="N40" s="42"/>
      <c r="O40" s="42"/>
      <c r="P40" s="42"/>
    </row>
    <row r="41" spans="1:16" ht="11.25">
      <c r="A41" s="205">
        <f t="shared" si="0"/>
        <v>27</v>
      </c>
      <c r="B41" s="78" t="s">
        <v>308</v>
      </c>
      <c r="C41" s="207" t="s">
        <v>311</v>
      </c>
      <c r="D41" s="41" t="s">
        <v>297</v>
      </c>
      <c r="E41" s="260">
        <v>972</v>
      </c>
      <c r="F41" s="165"/>
      <c r="G41" s="42"/>
      <c r="H41" s="42"/>
      <c r="I41" s="42"/>
      <c r="J41" s="166"/>
      <c r="K41" s="42"/>
      <c r="L41" s="42"/>
      <c r="M41" s="42"/>
      <c r="N41" s="42"/>
      <c r="O41" s="42"/>
      <c r="P41" s="42"/>
    </row>
    <row r="42" spans="1:16" ht="11.25">
      <c r="A42" s="205">
        <f t="shared" si="0"/>
        <v>28</v>
      </c>
      <c r="B42" s="78" t="s">
        <v>308</v>
      </c>
      <c r="C42" s="207" t="s">
        <v>27</v>
      </c>
      <c r="D42" s="78" t="s">
        <v>296</v>
      </c>
      <c r="E42" s="260">
        <v>118</v>
      </c>
      <c r="F42" s="165"/>
      <c r="G42" s="42"/>
      <c r="H42" s="42"/>
      <c r="I42" s="42"/>
      <c r="J42" s="166"/>
      <c r="K42" s="42"/>
      <c r="L42" s="42"/>
      <c r="M42" s="42"/>
      <c r="N42" s="42"/>
      <c r="O42" s="42"/>
      <c r="P42" s="42"/>
    </row>
    <row r="43" spans="1:16" ht="11.25">
      <c r="A43" s="205">
        <f t="shared" si="0"/>
        <v>29</v>
      </c>
      <c r="B43" s="78" t="s">
        <v>308</v>
      </c>
      <c r="C43" s="207" t="s">
        <v>587</v>
      </c>
      <c r="D43" s="41" t="s">
        <v>295</v>
      </c>
      <c r="E43" s="260">
        <v>44</v>
      </c>
      <c r="F43" s="165"/>
      <c r="G43" s="42"/>
      <c r="H43" s="42"/>
      <c r="I43" s="42"/>
      <c r="J43" s="166"/>
      <c r="K43" s="42"/>
      <c r="L43" s="42"/>
      <c r="M43" s="42"/>
      <c r="N43" s="42"/>
      <c r="O43" s="42"/>
      <c r="P43" s="42"/>
    </row>
    <row r="44" spans="1:16" ht="11.25">
      <c r="A44" s="205">
        <f t="shared" si="0"/>
        <v>30</v>
      </c>
      <c r="B44" s="78" t="s">
        <v>308</v>
      </c>
      <c r="C44" s="207" t="s">
        <v>312</v>
      </c>
      <c r="D44" s="41" t="s">
        <v>295</v>
      </c>
      <c r="E44" s="261">
        <v>117</v>
      </c>
      <c r="F44" s="165"/>
      <c r="G44" s="42"/>
      <c r="H44" s="42"/>
      <c r="I44" s="42"/>
      <c r="J44" s="166"/>
      <c r="K44" s="42"/>
      <c r="L44" s="42"/>
      <c r="M44" s="42"/>
      <c r="N44" s="42"/>
      <c r="O44" s="42"/>
      <c r="P44" s="42"/>
    </row>
    <row r="45" spans="1:16" ht="11.25">
      <c r="A45" s="205">
        <f t="shared" si="0"/>
        <v>31</v>
      </c>
      <c r="B45" s="78" t="s">
        <v>308</v>
      </c>
      <c r="C45" s="207" t="s">
        <v>29</v>
      </c>
      <c r="D45" s="41" t="s">
        <v>295</v>
      </c>
      <c r="E45" s="261">
        <v>44</v>
      </c>
      <c r="F45" s="165"/>
      <c r="G45" s="42"/>
      <c r="H45" s="42"/>
      <c r="I45" s="42"/>
      <c r="J45" s="166"/>
      <c r="K45" s="42"/>
      <c r="L45" s="42"/>
      <c r="M45" s="42"/>
      <c r="N45" s="42"/>
      <c r="O45" s="42"/>
      <c r="P45" s="42"/>
    </row>
    <row r="46" spans="1:16" ht="11.25">
      <c r="A46" s="205">
        <f t="shared" si="0"/>
        <v>32</v>
      </c>
      <c r="B46" s="78" t="s">
        <v>308</v>
      </c>
      <c r="C46" s="207" t="s">
        <v>30</v>
      </c>
      <c r="D46" s="41" t="s">
        <v>295</v>
      </c>
      <c r="E46" s="261">
        <v>44</v>
      </c>
      <c r="F46" s="165"/>
      <c r="G46" s="42"/>
      <c r="H46" s="42"/>
      <c r="I46" s="42"/>
      <c r="J46" s="166"/>
      <c r="K46" s="42"/>
      <c r="L46" s="42"/>
      <c r="M46" s="42"/>
      <c r="N46" s="42"/>
      <c r="O46" s="42"/>
      <c r="P46" s="42"/>
    </row>
    <row r="47" spans="1:16" ht="11.25">
      <c r="A47" s="205">
        <f t="shared" si="0"/>
        <v>33</v>
      </c>
      <c r="B47" s="78" t="s">
        <v>308</v>
      </c>
      <c r="C47" s="207" t="s">
        <v>313</v>
      </c>
      <c r="D47" s="41" t="s">
        <v>295</v>
      </c>
      <c r="E47" s="260">
        <v>64</v>
      </c>
      <c r="F47" s="165"/>
      <c r="G47" s="42"/>
      <c r="H47" s="42"/>
      <c r="I47" s="42"/>
      <c r="J47" s="166"/>
      <c r="K47" s="42"/>
      <c r="L47" s="42"/>
      <c r="M47" s="42"/>
      <c r="N47" s="42"/>
      <c r="O47" s="42"/>
      <c r="P47" s="42"/>
    </row>
    <row r="48" spans="1:16" ht="11.25">
      <c r="A48" s="205">
        <f t="shared" si="0"/>
        <v>34</v>
      </c>
      <c r="B48" s="78" t="s">
        <v>308</v>
      </c>
      <c r="C48" s="207" t="s">
        <v>588</v>
      </c>
      <c r="D48" s="41" t="s">
        <v>295</v>
      </c>
      <c r="E48" s="261">
        <v>35</v>
      </c>
      <c r="F48" s="165"/>
      <c r="G48" s="42"/>
      <c r="H48" s="42"/>
      <c r="I48" s="42"/>
      <c r="J48" s="166"/>
      <c r="K48" s="42"/>
      <c r="L48" s="42"/>
      <c r="M48" s="42"/>
      <c r="N48" s="42"/>
      <c r="O48" s="42"/>
      <c r="P48" s="42"/>
    </row>
    <row r="49" spans="1:16" ht="22.5">
      <c r="A49" s="205">
        <f t="shared" si="0"/>
        <v>35</v>
      </c>
      <c r="B49" s="78" t="s">
        <v>308</v>
      </c>
      <c r="C49" s="207" t="s">
        <v>589</v>
      </c>
      <c r="D49" s="41" t="s">
        <v>295</v>
      </c>
      <c r="E49" s="261">
        <v>28</v>
      </c>
      <c r="F49" s="165"/>
      <c r="G49" s="42"/>
      <c r="H49" s="42"/>
      <c r="I49" s="42"/>
      <c r="J49" s="166"/>
      <c r="K49" s="42"/>
      <c r="L49" s="42"/>
      <c r="M49" s="42"/>
      <c r="N49" s="42"/>
      <c r="O49" s="42"/>
      <c r="P49" s="42"/>
    </row>
    <row r="50" spans="1:16" ht="11.25">
      <c r="A50" s="205">
        <f t="shared" si="0"/>
        <v>36</v>
      </c>
      <c r="B50" s="78" t="s">
        <v>308</v>
      </c>
      <c r="C50" s="207" t="s">
        <v>28</v>
      </c>
      <c r="D50" s="41" t="s">
        <v>295</v>
      </c>
      <c r="E50" s="261">
        <v>55</v>
      </c>
      <c r="F50" s="165"/>
      <c r="G50" s="42"/>
      <c r="H50" s="42"/>
      <c r="I50" s="42"/>
      <c r="J50" s="166"/>
      <c r="K50" s="42"/>
      <c r="L50" s="42"/>
      <c r="M50" s="42"/>
      <c r="N50" s="42"/>
      <c r="O50" s="42"/>
      <c r="P50" s="42"/>
    </row>
    <row r="51" spans="1:16" ht="11.25">
      <c r="A51" s="205">
        <f t="shared" si="0"/>
        <v>37</v>
      </c>
      <c r="B51" s="78" t="s">
        <v>308</v>
      </c>
      <c r="C51" s="207" t="s">
        <v>590</v>
      </c>
      <c r="D51" s="41" t="s">
        <v>295</v>
      </c>
      <c r="E51" s="261">
        <v>9</v>
      </c>
      <c r="F51" s="165"/>
      <c r="G51" s="42"/>
      <c r="H51" s="42"/>
      <c r="I51" s="42"/>
      <c r="J51" s="166"/>
      <c r="K51" s="42"/>
      <c r="L51" s="42"/>
      <c r="M51" s="42"/>
      <c r="N51" s="42"/>
      <c r="O51" s="42"/>
      <c r="P51" s="42"/>
    </row>
    <row r="52" spans="1:16" ht="11.25">
      <c r="A52" s="205">
        <f t="shared" si="0"/>
        <v>38</v>
      </c>
      <c r="B52" s="78" t="s">
        <v>308</v>
      </c>
      <c r="C52" s="207" t="s">
        <v>591</v>
      </c>
      <c r="D52" s="41" t="s">
        <v>295</v>
      </c>
      <c r="E52" s="261">
        <v>5</v>
      </c>
      <c r="F52" s="165"/>
      <c r="G52" s="42"/>
      <c r="H52" s="42"/>
      <c r="I52" s="42"/>
      <c r="J52" s="166"/>
      <c r="K52" s="42"/>
      <c r="L52" s="42"/>
      <c r="M52" s="42"/>
      <c r="N52" s="42"/>
      <c r="O52" s="42"/>
      <c r="P52" s="42"/>
    </row>
    <row r="53" spans="1:16" ht="11.25">
      <c r="A53" s="205">
        <f t="shared" si="0"/>
        <v>39</v>
      </c>
      <c r="B53" s="78" t="s">
        <v>308</v>
      </c>
      <c r="C53" s="207" t="s">
        <v>592</v>
      </c>
      <c r="D53" s="41" t="s">
        <v>295</v>
      </c>
      <c r="E53" s="261">
        <v>5</v>
      </c>
      <c r="F53" s="165"/>
      <c r="G53" s="42"/>
      <c r="H53" s="42"/>
      <c r="I53" s="42"/>
      <c r="J53" s="166"/>
      <c r="K53" s="42"/>
      <c r="L53" s="42"/>
      <c r="M53" s="42"/>
      <c r="N53" s="42"/>
      <c r="O53" s="42"/>
      <c r="P53" s="42"/>
    </row>
    <row r="54" spans="1:16" ht="11.25">
      <c r="A54" s="205">
        <f t="shared" si="0"/>
        <v>40</v>
      </c>
      <c r="B54" s="78" t="s">
        <v>308</v>
      </c>
      <c r="C54" s="207" t="s">
        <v>593</v>
      </c>
      <c r="D54" s="41" t="s">
        <v>295</v>
      </c>
      <c r="E54" s="261">
        <v>5</v>
      </c>
      <c r="F54" s="165"/>
      <c r="G54" s="42"/>
      <c r="H54" s="42"/>
      <c r="I54" s="42"/>
      <c r="J54" s="166"/>
      <c r="K54" s="42"/>
      <c r="L54" s="42"/>
      <c r="M54" s="42"/>
      <c r="N54" s="42"/>
      <c r="O54" s="42"/>
      <c r="P54" s="42"/>
    </row>
    <row r="55" spans="1:16" ht="11.25" customHeight="1">
      <c r="A55" s="205">
        <f t="shared" si="0"/>
        <v>41</v>
      </c>
      <c r="B55" s="78" t="s">
        <v>308</v>
      </c>
      <c r="C55" s="207" t="s">
        <v>594</v>
      </c>
      <c r="D55" s="41" t="s">
        <v>295</v>
      </c>
      <c r="E55" s="261">
        <v>5</v>
      </c>
      <c r="F55" s="165"/>
      <c r="G55" s="42"/>
      <c r="H55" s="42"/>
      <c r="I55" s="42"/>
      <c r="J55" s="166"/>
      <c r="K55" s="42"/>
      <c r="L55" s="42"/>
      <c r="M55" s="42"/>
      <c r="N55" s="42"/>
      <c r="O55" s="42"/>
      <c r="P55" s="42"/>
    </row>
    <row r="56" spans="1:16" ht="11.25">
      <c r="A56" s="205">
        <f t="shared" si="0"/>
        <v>42</v>
      </c>
      <c r="B56" s="78" t="s">
        <v>308</v>
      </c>
      <c r="C56" s="207" t="s">
        <v>31</v>
      </c>
      <c r="D56" s="41" t="s">
        <v>295</v>
      </c>
      <c r="E56" s="261">
        <v>54</v>
      </c>
      <c r="F56" s="165"/>
      <c r="G56" s="42"/>
      <c r="H56" s="42"/>
      <c r="I56" s="42"/>
      <c r="J56" s="166"/>
      <c r="K56" s="42"/>
      <c r="L56" s="42"/>
      <c r="M56" s="42"/>
      <c r="N56" s="42"/>
      <c r="O56" s="42"/>
      <c r="P56" s="42"/>
    </row>
    <row r="57" spans="1:16" ht="11.25">
      <c r="A57" s="205">
        <f t="shared" si="0"/>
        <v>43</v>
      </c>
      <c r="B57" s="78" t="s">
        <v>308</v>
      </c>
      <c r="C57" s="207" t="s">
        <v>429</v>
      </c>
      <c r="D57" s="41" t="s">
        <v>295</v>
      </c>
      <c r="E57" s="261">
        <v>54</v>
      </c>
      <c r="F57" s="165"/>
      <c r="G57" s="42"/>
      <c r="H57" s="42"/>
      <c r="I57" s="42"/>
      <c r="J57" s="166"/>
      <c r="K57" s="42"/>
      <c r="L57" s="42"/>
      <c r="M57" s="42"/>
      <c r="N57" s="42"/>
      <c r="O57" s="42"/>
      <c r="P57" s="42"/>
    </row>
    <row r="58" spans="1:16" ht="11.25">
      <c r="A58" s="205">
        <f t="shared" si="0"/>
        <v>44</v>
      </c>
      <c r="B58" s="78" t="s">
        <v>308</v>
      </c>
      <c r="C58" s="207" t="s">
        <v>595</v>
      </c>
      <c r="D58" s="41" t="s">
        <v>295</v>
      </c>
      <c r="E58" s="261">
        <v>1</v>
      </c>
      <c r="F58" s="165"/>
      <c r="G58" s="42"/>
      <c r="H58" s="42"/>
      <c r="I58" s="42"/>
      <c r="J58" s="166"/>
      <c r="K58" s="42"/>
      <c r="L58" s="42"/>
      <c r="M58" s="42"/>
      <c r="N58" s="42"/>
      <c r="O58" s="42"/>
      <c r="P58" s="42"/>
    </row>
    <row r="59" spans="1:16" ht="11.25">
      <c r="A59" s="205">
        <f t="shared" si="0"/>
        <v>45</v>
      </c>
      <c r="B59" s="78" t="s">
        <v>308</v>
      </c>
      <c r="C59" s="207" t="s">
        <v>596</v>
      </c>
      <c r="D59" s="41" t="s">
        <v>295</v>
      </c>
      <c r="E59" s="261">
        <v>2</v>
      </c>
      <c r="F59" s="165"/>
      <c r="G59" s="42"/>
      <c r="H59" s="42"/>
      <c r="I59" s="42"/>
      <c r="J59" s="166"/>
      <c r="K59" s="42"/>
      <c r="L59" s="42"/>
      <c r="M59" s="42"/>
      <c r="N59" s="42"/>
      <c r="O59" s="42"/>
      <c r="P59" s="42"/>
    </row>
    <row r="60" spans="1:16" ht="11.25">
      <c r="A60" s="205">
        <f t="shared" si="0"/>
        <v>46</v>
      </c>
      <c r="B60" s="78" t="s">
        <v>308</v>
      </c>
      <c r="C60" s="207" t="s">
        <v>597</v>
      </c>
      <c r="D60" s="41" t="s">
        <v>296</v>
      </c>
      <c r="E60" s="261">
        <v>2</v>
      </c>
      <c r="F60" s="165"/>
      <c r="G60" s="42"/>
      <c r="H60" s="42"/>
      <c r="I60" s="42"/>
      <c r="J60" s="166"/>
      <c r="K60" s="42"/>
      <c r="L60" s="42"/>
      <c r="M60" s="42"/>
      <c r="N60" s="42"/>
      <c r="O60" s="42"/>
      <c r="P60" s="42"/>
    </row>
    <row r="61" spans="1:16" ht="11.25">
      <c r="A61" s="205">
        <f t="shared" si="0"/>
        <v>47</v>
      </c>
      <c r="B61" s="78" t="s">
        <v>308</v>
      </c>
      <c r="C61" s="207" t="s">
        <v>598</v>
      </c>
      <c r="D61" s="41" t="s">
        <v>296</v>
      </c>
      <c r="E61" s="261">
        <v>1</v>
      </c>
      <c r="F61" s="165"/>
      <c r="G61" s="42"/>
      <c r="H61" s="42"/>
      <c r="I61" s="42"/>
      <c r="J61" s="166"/>
      <c r="K61" s="42"/>
      <c r="L61" s="42"/>
      <c r="M61" s="42"/>
      <c r="N61" s="42"/>
      <c r="O61" s="42"/>
      <c r="P61" s="42"/>
    </row>
    <row r="62" spans="1:16" ht="11.25">
      <c r="A62" s="205">
        <f t="shared" si="0"/>
        <v>48</v>
      </c>
      <c r="B62" s="78" t="s">
        <v>308</v>
      </c>
      <c r="C62" s="207" t="s">
        <v>599</v>
      </c>
      <c r="D62" s="41" t="s">
        <v>296</v>
      </c>
      <c r="E62" s="261">
        <v>2</v>
      </c>
      <c r="F62" s="165"/>
      <c r="G62" s="42"/>
      <c r="H62" s="42"/>
      <c r="I62" s="42"/>
      <c r="J62" s="166"/>
      <c r="K62" s="42"/>
      <c r="L62" s="42"/>
      <c r="M62" s="42"/>
      <c r="N62" s="42"/>
      <c r="O62" s="42"/>
      <c r="P62" s="42"/>
    </row>
    <row r="63" spans="1:16" ht="11.25">
      <c r="A63" s="205">
        <f t="shared" si="0"/>
        <v>49</v>
      </c>
      <c r="B63" s="78" t="s">
        <v>308</v>
      </c>
      <c r="C63" s="207" t="s">
        <v>600</v>
      </c>
      <c r="D63" s="41" t="s">
        <v>296</v>
      </c>
      <c r="E63" s="261">
        <v>2</v>
      </c>
      <c r="F63" s="165"/>
      <c r="G63" s="42"/>
      <c r="H63" s="42"/>
      <c r="I63" s="42"/>
      <c r="J63" s="166"/>
      <c r="K63" s="42"/>
      <c r="L63" s="42"/>
      <c r="M63" s="42"/>
      <c r="N63" s="42"/>
      <c r="O63" s="42"/>
      <c r="P63" s="42"/>
    </row>
    <row r="64" spans="1:16" ht="11.25">
      <c r="A64" s="205">
        <f t="shared" si="0"/>
        <v>50</v>
      </c>
      <c r="B64" s="78" t="s">
        <v>308</v>
      </c>
      <c r="C64" s="207" t="s">
        <v>601</v>
      </c>
      <c r="D64" s="41" t="s">
        <v>295</v>
      </c>
      <c r="E64" s="261">
        <v>3</v>
      </c>
      <c r="F64" s="165"/>
      <c r="G64" s="42"/>
      <c r="H64" s="42"/>
      <c r="I64" s="42"/>
      <c r="J64" s="166"/>
      <c r="K64" s="42"/>
      <c r="L64" s="42"/>
      <c r="M64" s="42"/>
      <c r="N64" s="42"/>
      <c r="O64" s="42"/>
      <c r="P64" s="42"/>
    </row>
    <row r="65" spans="1:16" ht="11.25">
      <c r="A65" s="205">
        <f t="shared" si="0"/>
        <v>51</v>
      </c>
      <c r="B65" s="78" t="s">
        <v>308</v>
      </c>
      <c r="C65" s="207" t="s">
        <v>206</v>
      </c>
      <c r="D65" s="41" t="s">
        <v>295</v>
      </c>
      <c r="E65" s="261">
        <v>18</v>
      </c>
      <c r="F65" s="165"/>
      <c r="G65" s="42"/>
      <c r="H65" s="42"/>
      <c r="I65" s="42"/>
      <c r="J65" s="166"/>
      <c r="K65" s="42"/>
      <c r="L65" s="42"/>
      <c r="M65" s="42"/>
      <c r="N65" s="42"/>
      <c r="O65" s="42"/>
      <c r="P65" s="42"/>
    </row>
    <row r="66" spans="1:16" ht="11.25">
      <c r="A66" s="205">
        <f t="shared" si="0"/>
        <v>52</v>
      </c>
      <c r="B66" s="78" t="s">
        <v>308</v>
      </c>
      <c r="C66" s="207" t="s">
        <v>602</v>
      </c>
      <c r="D66" s="41" t="s">
        <v>296</v>
      </c>
      <c r="E66" s="261">
        <v>2</v>
      </c>
      <c r="F66" s="165"/>
      <c r="G66" s="42"/>
      <c r="H66" s="42"/>
      <c r="I66" s="42"/>
      <c r="J66" s="166"/>
      <c r="K66" s="42"/>
      <c r="L66" s="42"/>
      <c r="M66" s="42"/>
      <c r="N66" s="42"/>
      <c r="O66" s="42"/>
      <c r="P66" s="42"/>
    </row>
    <row r="67" spans="1:16" ht="11.25">
      <c r="A67" s="205">
        <f t="shared" si="0"/>
        <v>53</v>
      </c>
      <c r="B67" s="78" t="s">
        <v>308</v>
      </c>
      <c r="C67" s="207" t="s">
        <v>459</v>
      </c>
      <c r="D67" s="41" t="s">
        <v>295</v>
      </c>
      <c r="E67" s="261">
        <v>4</v>
      </c>
      <c r="F67" s="165"/>
      <c r="G67" s="42"/>
      <c r="H67" s="42"/>
      <c r="I67" s="42"/>
      <c r="J67" s="166"/>
      <c r="K67" s="42"/>
      <c r="L67" s="42"/>
      <c r="M67" s="42"/>
      <c r="N67" s="42"/>
      <c r="O67" s="42"/>
      <c r="P67" s="42"/>
    </row>
    <row r="68" spans="1:16" ht="11.25">
      <c r="A68" s="205">
        <f t="shared" si="0"/>
        <v>54</v>
      </c>
      <c r="B68" s="78" t="s">
        <v>308</v>
      </c>
      <c r="C68" s="207" t="s">
        <v>460</v>
      </c>
      <c r="D68" s="41" t="s">
        <v>334</v>
      </c>
      <c r="E68" s="261">
        <v>10</v>
      </c>
      <c r="F68" s="165"/>
      <c r="G68" s="42"/>
      <c r="H68" s="42"/>
      <c r="I68" s="42"/>
      <c r="J68" s="166"/>
      <c r="K68" s="42"/>
      <c r="L68" s="42"/>
      <c r="M68" s="42"/>
      <c r="N68" s="42"/>
      <c r="O68" s="42"/>
      <c r="P68" s="42"/>
    </row>
    <row r="69" spans="1:16" ht="11.25">
      <c r="A69" s="205">
        <f t="shared" si="0"/>
        <v>55</v>
      </c>
      <c r="B69" s="78" t="s">
        <v>308</v>
      </c>
      <c r="C69" s="207" t="s">
        <v>461</v>
      </c>
      <c r="D69" s="41" t="s">
        <v>295</v>
      </c>
      <c r="E69" s="261">
        <v>4</v>
      </c>
      <c r="F69" s="165"/>
      <c r="G69" s="42"/>
      <c r="H69" s="42"/>
      <c r="I69" s="42"/>
      <c r="J69" s="166"/>
      <c r="K69" s="42"/>
      <c r="L69" s="42"/>
      <c r="M69" s="42"/>
      <c r="N69" s="42"/>
      <c r="O69" s="42"/>
      <c r="P69" s="42"/>
    </row>
    <row r="70" spans="1:16" ht="11.25">
      <c r="A70" s="205">
        <f t="shared" si="0"/>
        <v>56</v>
      </c>
      <c r="B70" s="78" t="s">
        <v>308</v>
      </c>
      <c r="C70" s="207" t="s">
        <v>462</v>
      </c>
      <c r="D70" s="41" t="s">
        <v>295</v>
      </c>
      <c r="E70" s="261">
        <v>4</v>
      </c>
      <c r="F70" s="165"/>
      <c r="G70" s="42"/>
      <c r="H70" s="42"/>
      <c r="I70" s="42"/>
      <c r="J70" s="166"/>
      <c r="K70" s="42"/>
      <c r="L70" s="42"/>
      <c r="M70" s="42"/>
      <c r="N70" s="42"/>
      <c r="O70" s="42"/>
      <c r="P70" s="42"/>
    </row>
    <row r="71" spans="1:16" ht="11.25">
      <c r="A71" s="205">
        <f t="shared" si="0"/>
        <v>57</v>
      </c>
      <c r="B71" s="78" t="s">
        <v>308</v>
      </c>
      <c r="C71" s="207" t="s">
        <v>32</v>
      </c>
      <c r="D71" s="41" t="s">
        <v>33</v>
      </c>
      <c r="E71" s="261">
        <v>2</v>
      </c>
      <c r="F71" s="165"/>
      <c r="G71" s="42"/>
      <c r="H71" s="42"/>
      <c r="I71" s="42"/>
      <c r="J71" s="166"/>
      <c r="K71" s="42"/>
      <c r="L71" s="42"/>
      <c r="M71" s="42"/>
      <c r="N71" s="42"/>
      <c r="O71" s="42"/>
      <c r="P71" s="42"/>
    </row>
    <row r="72" spans="1:16" ht="11.25">
      <c r="A72" s="205">
        <f t="shared" si="0"/>
        <v>58</v>
      </c>
      <c r="B72" s="78" t="s">
        <v>308</v>
      </c>
      <c r="C72" s="207" t="s">
        <v>34</v>
      </c>
      <c r="D72" s="41" t="s">
        <v>296</v>
      </c>
      <c r="E72" s="261">
        <v>111</v>
      </c>
      <c r="F72" s="165"/>
      <c r="G72" s="42"/>
      <c r="H72" s="42"/>
      <c r="I72" s="42"/>
      <c r="J72" s="166"/>
      <c r="K72" s="42"/>
      <c r="L72" s="42"/>
      <c r="M72" s="42"/>
      <c r="N72" s="42"/>
      <c r="O72" s="42"/>
      <c r="P72" s="42"/>
    </row>
    <row r="73" spans="1:16" ht="11.25">
      <c r="A73" s="205">
        <f t="shared" si="0"/>
        <v>59</v>
      </c>
      <c r="B73" s="78" t="s">
        <v>308</v>
      </c>
      <c r="C73" s="207" t="s">
        <v>209</v>
      </c>
      <c r="D73" s="41" t="s">
        <v>33</v>
      </c>
      <c r="E73" s="261">
        <v>2</v>
      </c>
      <c r="F73" s="165"/>
      <c r="G73" s="42"/>
      <c r="H73" s="42"/>
      <c r="I73" s="42"/>
      <c r="J73" s="166"/>
      <c r="K73" s="42"/>
      <c r="L73" s="42"/>
      <c r="M73" s="42"/>
      <c r="N73" s="42"/>
      <c r="O73" s="42"/>
      <c r="P73" s="42"/>
    </row>
    <row r="74" spans="1:16" ht="11.25">
      <c r="A74" s="205">
        <f t="shared" si="0"/>
        <v>60</v>
      </c>
      <c r="B74" s="78" t="s">
        <v>308</v>
      </c>
      <c r="C74" s="207" t="s">
        <v>35</v>
      </c>
      <c r="D74" s="41" t="s">
        <v>298</v>
      </c>
      <c r="E74" s="261">
        <v>98.7</v>
      </c>
      <c r="F74" s="165"/>
      <c r="G74" s="42"/>
      <c r="H74" s="42"/>
      <c r="I74" s="42"/>
      <c r="J74" s="166"/>
      <c r="K74" s="42"/>
      <c r="L74" s="42"/>
      <c r="M74" s="42"/>
      <c r="N74" s="42"/>
      <c r="O74" s="42"/>
      <c r="P74" s="42"/>
    </row>
    <row r="75" spans="1:16" ht="11.25">
      <c r="A75" s="205">
        <f t="shared" si="0"/>
        <v>61</v>
      </c>
      <c r="B75" s="78" t="s">
        <v>308</v>
      </c>
      <c r="C75" s="207" t="s">
        <v>467</v>
      </c>
      <c r="D75" s="78" t="s">
        <v>296</v>
      </c>
      <c r="E75" s="260">
        <v>1</v>
      </c>
      <c r="F75" s="165"/>
      <c r="G75" s="42"/>
      <c r="H75" s="42"/>
      <c r="I75" s="42"/>
      <c r="J75" s="166"/>
      <c r="K75" s="42"/>
      <c r="L75" s="42"/>
      <c r="M75" s="42"/>
      <c r="N75" s="42"/>
      <c r="O75" s="42"/>
      <c r="P75" s="42"/>
    </row>
    <row r="76" spans="1:16" ht="10.5" customHeight="1">
      <c r="A76" s="205">
        <f t="shared" si="0"/>
        <v>62</v>
      </c>
      <c r="B76" s="78" t="s">
        <v>308</v>
      </c>
      <c r="C76" s="207" t="s">
        <v>214</v>
      </c>
      <c r="D76" s="78" t="s">
        <v>334</v>
      </c>
      <c r="E76" s="260">
        <v>1645</v>
      </c>
      <c r="F76" s="165"/>
      <c r="G76" s="42"/>
      <c r="H76" s="42"/>
      <c r="I76" s="42"/>
      <c r="J76" s="166"/>
      <c r="K76" s="42"/>
      <c r="L76" s="42"/>
      <c r="M76" s="42"/>
      <c r="N76" s="42"/>
      <c r="O76" s="42"/>
      <c r="P76" s="42"/>
    </row>
    <row r="77" spans="1:16" ht="12" customHeight="1">
      <c r="A77" s="205">
        <f t="shared" si="0"/>
        <v>63</v>
      </c>
      <c r="B77" s="78" t="s">
        <v>308</v>
      </c>
      <c r="C77" s="207" t="s">
        <v>215</v>
      </c>
      <c r="D77" s="78" t="s">
        <v>334</v>
      </c>
      <c r="E77" s="260">
        <v>1645</v>
      </c>
      <c r="F77" s="165"/>
      <c r="G77" s="42"/>
      <c r="H77" s="42"/>
      <c r="I77" s="42"/>
      <c r="J77" s="166"/>
      <c r="K77" s="42"/>
      <c r="L77" s="42"/>
      <c r="M77" s="42"/>
      <c r="N77" s="42"/>
      <c r="O77" s="42"/>
      <c r="P77" s="42"/>
    </row>
    <row r="78" spans="1:16" ht="11.25">
      <c r="A78" s="205">
        <f t="shared" si="0"/>
        <v>64</v>
      </c>
      <c r="B78" s="78" t="s">
        <v>308</v>
      </c>
      <c r="C78" s="207" t="s">
        <v>212</v>
      </c>
      <c r="D78" s="78" t="s">
        <v>296</v>
      </c>
      <c r="E78" s="260">
        <v>1</v>
      </c>
      <c r="F78" s="165"/>
      <c r="G78" s="42"/>
      <c r="H78" s="42"/>
      <c r="I78" s="42"/>
      <c r="J78" s="166"/>
      <c r="K78" s="42"/>
      <c r="L78" s="42"/>
      <c r="M78" s="42"/>
      <c r="N78" s="42"/>
      <c r="O78" s="42"/>
      <c r="P78" s="42"/>
    </row>
    <row r="79" spans="1:16" ht="11.25">
      <c r="A79" s="205">
        <f t="shared" si="0"/>
        <v>65</v>
      </c>
      <c r="B79" s="78" t="s">
        <v>308</v>
      </c>
      <c r="C79" s="207" t="s">
        <v>315</v>
      </c>
      <c r="D79" s="78" t="s">
        <v>296</v>
      </c>
      <c r="E79" s="260">
        <v>1</v>
      </c>
      <c r="F79" s="165"/>
      <c r="G79" s="42"/>
      <c r="H79" s="42"/>
      <c r="I79" s="42"/>
      <c r="J79" s="166"/>
      <c r="K79" s="42"/>
      <c r="L79" s="42"/>
      <c r="M79" s="42"/>
      <c r="N79" s="42"/>
      <c r="O79" s="42"/>
      <c r="P79" s="42"/>
    </row>
    <row r="80" spans="1:17" s="61" customFormat="1" ht="11.25">
      <c r="A80" s="511" t="s">
        <v>266</v>
      </c>
      <c r="B80" s="511"/>
      <c r="C80" s="511"/>
      <c r="D80" s="511"/>
      <c r="E80" s="511"/>
      <c r="F80" s="511"/>
      <c r="G80" s="511"/>
      <c r="H80" s="511"/>
      <c r="I80" s="511"/>
      <c r="J80" s="511"/>
      <c r="K80" s="511"/>
      <c r="L80" s="62"/>
      <c r="M80" s="62"/>
      <c r="N80" s="62"/>
      <c r="O80" s="62"/>
      <c r="P80" s="62"/>
      <c r="Q80" s="208"/>
    </row>
    <row r="81" spans="1:16" s="61" customFormat="1" ht="10.5">
      <c r="A81" s="512" t="s">
        <v>267</v>
      </c>
      <c r="B81" s="512"/>
      <c r="C81" s="512"/>
      <c r="D81" s="512"/>
      <c r="E81" s="512"/>
      <c r="F81" s="512"/>
      <c r="G81" s="512"/>
      <c r="H81" s="512"/>
      <c r="I81" s="512"/>
      <c r="J81" s="512"/>
      <c r="K81" s="512"/>
      <c r="L81" s="63"/>
      <c r="M81" s="54"/>
      <c r="N81" s="54"/>
      <c r="O81" s="54"/>
      <c r="P81" s="54"/>
    </row>
    <row r="82" spans="1:20" s="61" customFormat="1" ht="10.5">
      <c r="A82" s="512" t="s">
        <v>37</v>
      </c>
      <c r="B82" s="512"/>
      <c r="C82" s="512"/>
      <c r="D82" s="512"/>
      <c r="E82" s="512"/>
      <c r="F82" s="512"/>
      <c r="G82" s="512"/>
      <c r="H82" s="512"/>
      <c r="I82" s="512"/>
      <c r="J82" s="512"/>
      <c r="K82" s="512"/>
      <c r="L82" s="512"/>
      <c r="M82" s="54"/>
      <c r="N82" s="54"/>
      <c r="O82" s="54"/>
      <c r="P82" s="54"/>
      <c r="Q82" s="84"/>
      <c r="R82" s="84"/>
      <c r="S82" s="84"/>
      <c r="T82" s="84"/>
    </row>
    <row r="83" spans="1:20" ht="23.25" customHeight="1">
      <c r="A83" s="69"/>
      <c r="B83" s="507" t="s">
        <v>41</v>
      </c>
      <c r="C83" s="507"/>
      <c r="D83" s="80"/>
      <c r="E83" s="80"/>
      <c r="F83" s="80"/>
      <c r="G83" s="80"/>
      <c r="H83" s="80"/>
      <c r="I83" s="80"/>
      <c r="J83" s="80"/>
      <c r="K83" s="80"/>
      <c r="L83" s="80"/>
      <c r="M83" s="57"/>
      <c r="N83" s="57"/>
      <c r="O83" s="57"/>
      <c r="P83" s="57"/>
      <c r="Q83" s="85"/>
      <c r="R83" s="85"/>
      <c r="S83" s="85"/>
      <c r="T83" s="85"/>
    </row>
    <row r="84" spans="1:20" ht="11.25" customHeight="1">
      <c r="A84" s="69"/>
      <c r="B84" s="507" t="s">
        <v>42</v>
      </c>
      <c r="C84" s="507"/>
      <c r="D84" s="507"/>
      <c r="E84" s="507"/>
      <c r="F84" s="507"/>
      <c r="G84" s="507"/>
      <c r="H84" s="507"/>
      <c r="I84" s="507"/>
      <c r="J84" s="507"/>
      <c r="K84" s="507"/>
      <c r="L84" s="507"/>
      <c r="M84" s="507"/>
      <c r="N84" s="507"/>
      <c r="O84" s="507"/>
      <c r="P84" s="507"/>
      <c r="Q84" s="85"/>
      <c r="R84" s="86"/>
      <c r="S84" s="85"/>
      <c r="T84" s="85"/>
    </row>
    <row r="85" spans="1:20" ht="23.25" customHeight="1">
      <c r="A85" s="43"/>
      <c r="B85" s="507" t="s">
        <v>43</v>
      </c>
      <c r="C85" s="507"/>
      <c r="D85" s="507"/>
      <c r="E85" s="507"/>
      <c r="F85" s="507"/>
      <c r="G85" s="507"/>
      <c r="H85" s="507"/>
      <c r="I85" s="507"/>
      <c r="J85" s="507"/>
      <c r="K85" s="507"/>
      <c r="L85" s="507"/>
      <c r="M85" s="507"/>
      <c r="N85" s="507"/>
      <c r="O85" s="507"/>
      <c r="P85" s="507"/>
      <c r="Q85" s="85"/>
      <c r="R85" s="85"/>
      <c r="S85" s="85"/>
      <c r="T85" s="85"/>
    </row>
    <row r="86" spans="1:16" ht="24" customHeight="1">
      <c r="A86" s="43"/>
      <c r="B86" s="507" t="s">
        <v>252</v>
      </c>
      <c r="C86" s="507"/>
      <c r="D86" s="507"/>
      <c r="E86" s="507"/>
      <c r="F86" s="507"/>
      <c r="G86" s="507"/>
      <c r="H86" s="507"/>
      <c r="I86" s="507"/>
      <c r="J86" s="507"/>
      <c r="K86" s="507"/>
      <c r="L86" s="507"/>
      <c r="M86" s="507"/>
      <c r="N86" s="507"/>
      <c r="O86" s="507"/>
      <c r="P86" s="507"/>
    </row>
    <row r="87" spans="1:16" ht="12" customHeight="1">
      <c r="A87" s="43"/>
      <c r="B87" s="507"/>
      <c r="C87" s="507"/>
      <c r="D87" s="507"/>
      <c r="E87" s="507"/>
      <c r="F87" s="507"/>
      <c r="G87" s="507"/>
      <c r="H87" s="507"/>
      <c r="I87" s="507"/>
      <c r="J87" s="507"/>
      <c r="K87" s="507"/>
      <c r="L87" s="507"/>
      <c r="M87" s="507"/>
      <c r="N87" s="507"/>
      <c r="O87" s="507"/>
      <c r="P87" s="507"/>
    </row>
    <row r="88" spans="1:16" s="65" customFormat="1" ht="13.5" customHeight="1">
      <c r="A88" s="64"/>
      <c r="B88" s="79"/>
      <c r="C88" s="508"/>
      <c r="D88" s="508"/>
      <c r="E88" s="508"/>
      <c r="F88" s="508"/>
      <c r="G88" s="508"/>
      <c r="H88" s="508"/>
      <c r="I88" s="508"/>
      <c r="J88" s="508"/>
      <c r="K88" s="508"/>
      <c r="L88" s="508"/>
      <c r="M88" s="508"/>
      <c r="N88" s="508"/>
      <c r="O88" s="508"/>
      <c r="P88" s="508"/>
    </row>
    <row r="90" spans="3:16" ht="11.25">
      <c r="C90" s="36"/>
      <c r="D90" s="505"/>
      <c r="E90" s="505"/>
      <c r="F90" s="505"/>
      <c r="G90" s="505"/>
      <c r="H90" s="505"/>
      <c r="I90" s="505"/>
      <c r="J90" s="505"/>
      <c r="K90" s="505"/>
      <c r="L90" s="505"/>
      <c r="N90" s="506"/>
      <c r="O90" s="506"/>
      <c r="P90" s="506"/>
    </row>
    <row r="91" spans="3:16" ht="11.25">
      <c r="C91" s="36"/>
      <c r="D91" s="505"/>
      <c r="E91" s="505"/>
      <c r="F91" s="505"/>
      <c r="G91" s="505"/>
      <c r="H91" s="505"/>
      <c r="I91" s="505"/>
      <c r="J91" s="505"/>
      <c r="K91" s="505"/>
      <c r="L91" s="505"/>
      <c r="N91" s="505"/>
      <c r="O91" s="505"/>
      <c r="P91" s="505"/>
    </row>
    <row r="92" ht="11.25">
      <c r="C92" s="36"/>
    </row>
    <row r="93" ht="11.25">
      <c r="C93" s="36"/>
    </row>
    <row r="94" spans="3:16" ht="11.25">
      <c r="C94" s="36"/>
      <c r="D94" s="505"/>
      <c r="E94" s="505"/>
      <c r="F94" s="505"/>
      <c r="G94" s="505"/>
      <c r="H94" s="505"/>
      <c r="I94" s="505"/>
      <c r="J94" s="505"/>
      <c r="K94" s="505"/>
      <c r="L94" s="505"/>
      <c r="N94" s="506"/>
      <c r="O94" s="506"/>
      <c r="P94" s="506"/>
    </row>
    <row r="95" spans="3:16" ht="11.25">
      <c r="C95" s="36"/>
      <c r="D95" s="505"/>
      <c r="E95" s="505"/>
      <c r="F95" s="505"/>
      <c r="G95" s="505"/>
      <c r="H95" s="505"/>
      <c r="I95" s="505"/>
      <c r="J95" s="505"/>
      <c r="K95" s="505"/>
      <c r="L95" s="505"/>
      <c r="N95" s="505"/>
      <c r="O95" s="505"/>
      <c r="P95" s="505"/>
    </row>
    <row r="96" ht="11.25">
      <c r="C96" s="36"/>
    </row>
  </sheetData>
  <sheetProtection/>
  <mergeCells count="39">
    <mergeCell ref="A1:P1"/>
    <mergeCell ref="A3:P3"/>
    <mergeCell ref="A5:C5"/>
    <mergeCell ref="D5:P5"/>
    <mergeCell ref="A6:C6"/>
    <mergeCell ref="D6:P6"/>
    <mergeCell ref="A7:C7"/>
    <mergeCell ref="D7:P7"/>
    <mergeCell ref="A8:P8"/>
    <mergeCell ref="O9:P9"/>
    <mergeCell ref="O10:P10"/>
    <mergeCell ref="A11:A12"/>
    <mergeCell ref="B11:B12"/>
    <mergeCell ref="C11:C12"/>
    <mergeCell ref="F11:K11"/>
    <mergeCell ref="L11:P11"/>
    <mergeCell ref="C13:P13"/>
    <mergeCell ref="C14:P14"/>
    <mergeCell ref="A80:K80"/>
    <mergeCell ref="A81:K81"/>
    <mergeCell ref="A82:L82"/>
    <mergeCell ref="B83:C83"/>
    <mergeCell ref="B84:P84"/>
    <mergeCell ref="B85:P85"/>
    <mergeCell ref="B86:P86"/>
    <mergeCell ref="B87:P87"/>
    <mergeCell ref="C88:P88"/>
    <mergeCell ref="D90:F90"/>
    <mergeCell ref="G90:L90"/>
    <mergeCell ref="N90:P90"/>
    <mergeCell ref="D95:F95"/>
    <mergeCell ref="G95:L95"/>
    <mergeCell ref="N95:P95"/>
    <mergeCell ref="D91:F91"/>
    <mergeCell ref="G91:L91"/>
    <mergeCell ref="N91:P91"/>
    <mergeCell ref="D94:F94"/>
    <mergeCell ref="G94:L94"/>
    <mergeCell ref="N94:P94"/>
  </mergeCells>
  <printOptions horizontalCentered="1"/>
  <pageMargins left="0.16" right="0" top="0.56" bottom="0.89" header="0.56" footer="0.8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U467"/>
  <sheetViews>
    <sheetView view="pageBreakPreview" zoomScaleNormal="130" zoomScaleSheetLayoutView="100" zoomScalePageLayoutView="0" workbookViewId="0" topLeftCell="A433">
      <selection activeCell="C444" sqref="C444:P444"/>
    </sheetView>
  </sheetViews>
  <sheetFormatPr defaultColWidth="9.140625" defaultRowHeight="12.75"/>
  <cols>
    <col min="1" max="1" width="4.7109375" style="37" customWidth="1"/>
    <col min="2" max="2" width="7.7109375" style="38" customWidth="1"/>
    <col min="3" max="3" width="45.00390625" style="66" customWidth="1"/>
    <col min="4" max="4" width="5.421875" style="39" customWidth="1"/>
    <col min="5" max="5" width="7.57421875" style="39" customWidth="1"/>
    <col min="6" max="6" width="5.57421875" style="39" customWidth="1"/>
    <col min="7" max="7" width="4.8515625" style="39" customWidth="1"/>
    <col min="8" max="9" width="5.8515625" style="39" bestFit="1" customWidth="1"/>
    <col min="10" max="10" width="5.57421875" style="39" customWidth="1"/>
    <col min="11" max="11" width="5.8515625" style="39" bestFit="1" customWidth="1"/>
    <col min="12" max="12" width="7.28125" style="39" bestFit="1" customWidth="1"/>
    <col min="13" max="13" width="10.8515625" style="39" customWidth="1"/>
    <col min="14" max="14" width="8.140625" style="39" bestFit="1" customWidth="1"/>
    <col min="15" max="15" width="8.00390625" style="39" bestFit="1" customWidth="1"/>
    <col min="16" max="16" width="8.140625" style="39" bestFit="1" customWidth="1"/>
    <col min="17" max="18" width="9.140625" style="36" customWidth="1"/>
    <col min="19" max="19" width="25.421875" style="36" customWidth="1"/>
    <col min="20" max="16384" width="9.140625" style="36" customWidth="1"/>
  </cols>
  <sheetData>
    <row r="1" spans="1:16" ht="11.25">
      <c r="A1" s="562" t="s">
        <v>603</v>
      </c>
      <c r="B1" s="562"/>
      <c r="C1" s="563"/>
      <c r="D1" s="562"/>
      <c r="E1" s="562"/>
      <c r="F1" s="562"/>
      <c r="G1" s="562"/>
      <c r="H1" s="562"/>
      <c r="I1" s="562"/>
      <c r="J1" s="562"/>
      <c r="K1" s="562"/>
      <c r="L1" s="562"/>
      <c r="M1" s="562"/>
      <c r="N1" s="562"/>
      <c r="O1" s="562"/>
      <c r="P1" s="562"/>
    </row>
    <row r="2" spans="1:16" ht="11.25">
      <c r="A2" s="67"/>
      <c r="B2" s="45"/>
      <c r="C2" s="45"/>
      <c r="D2" s="44"/>
      <c r="E2" s="67"/>
      <c r="F2" s="44"/>
      <c r="G2" s="44"/>
      <c r="H2" s="44"/>
      <c r="I2" s="44"/>
      <c r="J2" s="44"/>
      <c r="K2" s="44"/>
      <c r="L2" s="44"/>
      <c r="M2" s="44"/>
      <c r="N2" s="44"/>
      <c r="O2" s="44"/>
      <c r="P2" s="44"/>
    </row>
    <row r="3" spans="1:16" ht="11.25" customHeight="1">
      <c r="A3" s="564" t="s">
        <v>45</v>
      </c>
      <c r="B3" s="564"/>
      <c r="C3" s="565"/>
      <c r="D3" s="564"/>
      <c r="E3" s="564"/>
      <c r="F3" s="564"/>
      <c r="G3" s="564"/>
      <c r="H3" s="564"/>
      <c r="I3" s="564"/>
      <c r="J3" s="564"/>
      <c r="K3" s="564"/>
      <c r="L3" s="564"/>
      <c r="M3" s="564"/>
      <c r="N3" s="564"/>
      <c r="O3" s="564"/>
      <c r="P3" s="564"/>
    </row>
    <row r="4" spans="1:16" ht="11.25">
      <c r="A4" s="68"/>
      <c r="B4" s="45"/>
      <c r="C4" s="47"/>
      <c r="D4" s="46"/>
      <c r="E4" s="221"/>
      <c r="F4" s="48"/>
      <c r="G4" s="49"/>
      <c r="H4" s="49"/>
      <c r="I4" s="49"/>
      <c r="J4" s="49"/>
      <c r="K4" s="49"/>
      <c r="L4" s="49"/>
      <c r="M4" s="49"/>
      <c r="N4" s="49"/>
      <c r="O4" s="49"/>
      <c r="P4" s="49"/>
    </row>
    <row r="5" spans="1:16" ht="36" customHeight="1">
      <c r="A5" s="550" t="s">
        <v>253</v>
      </c>
      <c r="B5" s="550"/>
      <c r="C5" s="550"/>
      <c r="D5" s="551"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51"/>
      <c r="F5" s="551"/>
      <c r="G5" s="551"/>
      <c r="H5" s="551"/>
      <c r="I5" s="551"/>
      <c r="J5" s="551"/>
      <c r="K5" s="551"/>
      <c r="L5" s="551"/>
      <c r="M5" s="551"/>
      <c r="N5" s="551"/>
      <c r="O5" s="551"/>
      <c r="P5" s="551"/>
    </row>
    <row r="6" spans="1:16" ht="21.75" customHeight="1">
      <c r="A6" s="550" t="s">
        <v>254</v>
      </c>
      <c r="B6" s="550"/>
      <c r="C6" s="550"/>
      <c r="D6" s="551" t="s">
        <v>604</v>
      </c>
      <c r="E6" s="551"/>
      <c r="F6" s="551"/>
      <c r="G6" s="551"/>
      <c r="H6" s="551"/>
      <c r="I6" s="551"/>
      <c r="J6" s="551"/>
      <c r="K6" s="551"/>
      <c r="L6" s="551"/>
      <c r="M6" s="551"/>
      <c r="N6" s="551"/>
      <c r="O6" s="551"/>
      <c r="P6" s="551"/>
    </row>
    <row r="7" spans="1:16" ht="21.75" customHeight="1">
      <c r="A7" s="550" t="s">
        <v>255</v>
      </c>
      <c r="B7" s="550"/>
      <c r="C7" s="550"/>
      <c r="D7" s="551" t="s">
        <v>475</v>
      </c>
      <c r="E7" s="551"/>
      <c r="F7" s="551"/>
      <c r="G7" s="551"/>
      <c r="H7" s="551"/>
      <c r="I7" s="551"/>
      <c r="J7" s="551"/>
      <c r="K7" s="551"/>
      <c r="L7" s="551"/>
      <c r="M7" s="551"/>
      <c r="N7" s="551"/>
      <c r="O7" s="551"/>
      <c r="P7" s="551"/>
    </row>
    <row r="8" spans="1:16" ht="11.25">
      <c r="A8" s="550" t="s">
        <v>468</v>
      </c>
      <c r="B8" s="550"/>
      <c r="C8" s="550"/>
      <c r="D8" s="550"/>
      <c r="E8" s="550"/>
      <c r="F8" s="550"/>
      <c r="G8" s="550"/>
      <c r="H8" s="550"/>
      <c r="I8" s="550"/>
      <c r="J8" s="550"/>
      <c r="K8" s="550"/>
      <c r="L8" s="550"/>
      <c r="M8" s="550"/>
      <c r="N8" s="550"/>
      <c r="O8" s="550"/>
      <c r="P8" s="550"/>
    </row>
    <row r="9" spans="1:16" ht="11.25" customHeight="1">
      <c r="A9" s="554" t="s">
        <v>257</v>
      </c>
      <c r="B9" s="556" t="s">
        <v>258</v>
      </c>
      <c r="C9" s="558" t="s">
        <v>259</v>
      </c>
      <c r="D9" s="59"/>
      <c r="E9" s="224"/>
      <c r="F9" s="560" t="s">
        <v>262</v>
      </c>
      <c r="G9" s="560"/>
      <c r="H9" s="560"/>
      <c r="I9" s="560"/>
      <c r="J9" s="560"/>
      <c r="K9" s="560"/>
      <c r="L9" s="561" t="s">
        <v>263</v>
      </c>
      <c r="M9" s="561"/>
      <c r="N9" s="561"/>
      <c r="O9" s="561"/>
      <c r="P9" s="561"/>
    </row>
    <row r="10" spans="1:16" ht="76.5" customHeight="1">
      <c r="A10" s="555"/>
      <c r="B10" s="557"/>
      <c r="C10" s="559"/>
      <c r="D10" s="81" t="s">
        <v>260</v>
      </c>
      <c r="E10" s="81" t="s">
        <v>261</v>
      </c>
      <c r="F10" s="81" t="s">
        <v>264</v>
      </c>
      <c r="G10" s="81" t="s">
        <v>355</v>
      </c>
      <c r="H10" s="81" t="s">
        <v>356</v>
      </c>
      <c r="I10" s="81" t="s">
        <v>357</v>
      </c>
      <c r="J10" s="81" t="s">
        <v>358</v>
      </c>
      <c r="K10" s="81" t="s">
        <v>359</v>
      </c>
      <c r="L10" s="81" t="s">
        <v>265</v>
      </c>
      <c r="M10" s="81" t="s">
        <v>356</v>
      </c>
      <c r="N10" s="81" t="s">
        <v>357</v>
      </c>
      <c r="O10" s="81" t="s">
        <v>358</v>
      </c>
      <c r="P10" s="81" t="s">
        <v>360</v>
      </c>
    </row>
    <row r="11" spans="1:16" s="60" customFormat="1" ht="11.25">
      <c r="A11" s="76"/>
      <c r="B11" s="77"/>
      <c r="C11" s="541" t="str">
        <f>D6</f>
        <v>Jelgavas ielas posma no Mucenieku ielas līdz Graudu ielai un Graudu ielas posma no Jelgavas ielas līdz Ganību ielas aplim labiekārtojuma izveide Kuldīgā (Pirmā kārta)</v>
      </c>
      <c r="D11" s="542"/>
      <c r="E11" s="542"/>
      <c r="F11" s="542"/>
      <c r="G11" s="542"/>
      <c r="H11" s="542"/>
      <c r="I11" s="542"/>
      <c r="J11" s="542"/>
      <c r="K11" s="542"/>
      <c r="L11" s="542"/>
      <c r="M11" s="542"/>
      <c r="N11" s="542"/>
      <c r="O11" s="542"/>
      <c r="P11" s="543"/>
    </row>
    <row r="12" spans="1:16" ht="11.25">
      <c r="A12" s="71"/>
      <c r="B12" s="72"/>
      <c r="C12" s="544" t="s">
        <v>172</v>
      </c>
      <c r="D12" s="544"/>
      <c r="E12" s="544"/>
      <c r="F12" s="544"/>
      <c r="G12" s="544"/>
      <c r="H12" s="544"/>
      <c r="I12" s="544"/>
      <c r="J12" s="544"/>
      <c r="K12" s="544"/>
      <c r="L12" s="544"/>
      <c r="M12" s="544"/>
      <c r="N12" s="544"/>
      <c r="O12" s="544"/>
      <c r="P12" s="545"/>
    </row>
    <row r="13" spans="1:16" ht="11.25">
      <c r="A13" s="41">
        <v>1</v>
      </c>
      <c r="B13" s="78" t="s">
        <v>6</v>
      </c>
      <c r="C13" s="207" t="s">
        <v>7</v>
      </c>
      <c r="D13" s="42" t="s">
        <v>316</v>
      </c>
      <c r="E13" s="262">
        <v>1</v>
      </c>
      <c r="F13" s="165"/>
      <c r="G13" s="42"/>
      <c r="H13" s="42"/>
      <c r="I13" s="42"/>
      <c r="J13" s="166"/>
      <c r="K13" s="42"/>
      <c r="L13" s="42"/>
      <c r="M13" s="42"/>
      <c r="N13" s="42"/>
      <c r="O13" s="42"/>
      <c r="P13" s="42"/>
    </row>
    <row r="14" spans="1:16" s="173" customFormat="1" ht="33.75">
      <c r="A14" s="263">
        <f>A13+1</f>
        <v>2</v>
      </c>
      <c r="B14" s="182" t="s">
        <v>6</v>
      </c>
      <c r="C14" s="187" t="s">
        <v>605</v>
      </c>
      <c r="D14" s="171" t="s">
        <v>298</v>
      </c>
      <c r="E14" s="264">
        <v>5.6</v>
      </c>
      <c r="F14" s="170"/>
      <c r="G14" s="171"/>
      <c r="H14" s="171"/>
      <c r="I14" s="171"/>
      <c r="J14" s="172"/>
      <c r="K14" s="171"/>
      <c r="L14" s="171"/>
      <c r="M14" s="171"/>
      <c r="N14" s="171"/>
      <c r="O14" s="171"/>
      <c r="P14" s="171"/>
    </row>
    <row r="15" spans="1:16" s="173" customFormat="1" ht="33.75">
      <c r="A15" s="263">
        <f aca="true" t="shared" si="0" ref="A15:A44">A14+1</f>
        <v>3</v>
      </c>
      <c r="B15" s="182" t="s">
        <v>6</v>
      </c>
      <c r="C15" s="187" t="s">
        <v>606</v>
      </c>
      <c r="D15" s="171" t="s">
        <v>298</v>
      </c>
      <c r="E15" s="264">
        <v>18.8</v>
      </c>
      <c r="F15" s="170"/>
      <c r="G15" s="171"/>
      <c r="H15" s="171"/>
      <c r="I15" s="171"/>
      <c r="J15" s="172"/>
      <c r="K15" s="171"/>
      <c r="L15" s="171"/>
      <c r="M15" s="171"/>
      <c r="N15" s="171"/>
      <c r="O15" s="171"/>
      <c r="P15" s="171"/>
    </row>
    <row r="16" spans="1:16" s="173" customFormat="1" ht="33.75" customHeight="1">
      <c r="A16" s="263">
        <f t="shared" si="0"/>
        <v>4</v>
      </c>
      <c r="B16" s="182" t="s">
        <v>6</v>
      </c>
      <c r="C16" s="187" t="s">
        <v>607</v>
      </c>
      <c r="D16" s="171" t="s">
        <v>298</v>
      </c>
      <c r="E16" s="264">
        <v>13.2</v>
      </c>
      <c r="F16" s="170"/>
      <c r="G16" s="171"/>
      <c r="H16" s="171"/>
      <c r="I16" s="171"/>
      <c r="J16" s="172"/>
      <c r="K16" s="171"/>
      <c r="L16" s="171"/>
      <c r="M16" s="171"/>
      <c r="N16" s="171"/>
      <c r="O16" s="171"/>
      <c r="P16" s="171"/>
    </row>
    <row r="17" spans="1:16" ht="33.75">
      <c r="A17" s="41">
        <f t="shared" si="0"/>
        <v>5</v>
      </c>
      <c r="B17" s="78" t="s">
        <v>6</v>
      </c>
      <c r="C17" s="207" t="s">
        <v>608</v>
      </c>
      <c r="D17" s="42" t="s">
        <v>298</v>
      </c>
      <c r="E17" s="262">
        <v>4.3</v>
      </c>
      <c r="F17" s="165"/>
      <c r="G17" s="42"/>
      <c r="H17" s="42"/>
      <c r="I17" s="42"/>
      <c r="J17" s="166"/>
      <c r="K17" s="42"/>
      <c r="L17" s="42"/>
      <c r="M17" s="42"/>
      <c r="N17" s="42"/>
      <c r="O17" s="42"/>
      <c r="P17" s="42"/>
    </row>
    <row r="18" spans="1:16" ht="33.75">
      <c r="A18" s="41">
        <f t="shared" si="0"/>
        <v>6</v>
      </c>
      <c r="B18" s="78" t="s">
        <v>6</v>
      </c>
      <c r="C18" s="207" t="s">
        <v>397</v>
      </c>
      <c r="D18" s="192"/>
      <c r="E18" s="265"/>
      <c r="F18" s="191"/>
      <c r="G18" s="192"/>
      <c r="H18" s="192"/>
      <c r="I18" s="192"/>
      <c r="J18" s="193"/>
      <c r="K18" s="192"/>
      <c r="L18" s="192"/>
      <c r="M18" s="192"/>
      <c r="N18" s="192"/>
      <c r="O18" s="192"/>
      <c r="P18" s="192"/>
    </row>
    <row r="19" spans="1:16" ht="22.5">
      <c r="A19" s="41">
        <f t="shared" si="0"/>
        <v>7</v>
      </c>
      <c r="B19" s="78" t="s">
        <v>6</v>
      </c>
      <c r="C19" s="266" t="s">
        <v>609</v>
      </c>
      <c r="D19" s="42" t="s">
        <v>298</v>
      </c>
      <c r="E19" s="262">
        <v>2</v>
      </c>
      <c r="F19" s="165"/>
      <c r="G19" s="42"/>
      <c r="H19" s="42"/>
      <c r="I19" s="42"/>
      <c r="J19" s="166"/>
      <c r="K19" s="42"/>
      <c r="L19" s="42"/>
      <c r="M19" s="42"/>
      <c r="N19" s="42"/>
      <c r="O19" s="42"/>
      <c r="P19" s="42"/>
    </row>
    <row r="20" spans="1:16" ht="11.25">
      <c r="A20" s="41">
        <f t="shared" si="0"/>
        <v>8</v>
      </c>
      <c r="B20" s="78" t="s">
        <v>6</v>
      </c>
      <c r="C20" s="266" t="s">
        <v>12</v>
      </c>
      <c r="D20" s="42" t="s">
        <v>298</v>
      </c>
      <c r="E20" s="262">
        <v>1.1</v>
      </c>
      <c r="F20" s="165"/>
      <c r="G20" s="42"/>
      <c r="H20" s="42"/>
      <c r="I20" s="42"/>
      <c r="J20" s="166"/>
      <c r="K20" s="42"/>
      <c r="L20" s="42"/>
      <c r="M20" s="42"/>
      <c r="N20" s="42"/>
      <c r="O20" s="42"/>
      <c r="P20" s="42"/>
    </row>
    <row r="21" spans="1:16" ht="11.25">
      <c r="A21" s="41">
        <f t="shared" si="0"/>
        <v>9</v>
      </c>
      <c r="B21" s="78" t="s">
        <v>6</v>
      </c>
      <c r="C21" s="266" t="s">
        <v>383</v>
      </c>
      <c r="D21" s="42" t="s">
        <v>298</v>
      </c>
      <c r="E21" s="262">
        <v>0.7</v>
      </c>
      <c r="F21" s="165"/>
      <c r="G21" s="42"/>
      <c r="H21" s="42"/>
      <c r="I21" s="42"/>
      <c r="J21" s="166"/>
      <c r="K21" s="42"/>
      <c r="L21" s="42"/>
      <c r="M21" s="42"/>
      <c r="N21" s="42"/>
      <c r="O21" s="42"/>
      <c r="P21" s="42"/>
    </row>
    <row r="22" spans="1:16" ht="11.25">
      <c r="A22" s="41">
        <f t="shared" si="0"/>
        <v>10</v>
      </c>
      <c r="B22" s="78" t="s">
        <v>6</v>
      </c>
      <c r="C22" s="266" t="s">
        <v>13</v>
      </c>
      <c r="D22" s="42" t="s">
        <v>8</v>
      </c>
      <c r="E22" s="262">
        <v>10.6</v>
      </c>
      <c r="F22" s="165"/>
      <c r="G22" s="42"/>
      <c r="H22" s="42"/>
      <c r="I22" s="42"/>
      <c r="J22" s="166"/>
      <c r="K22" s="42"/>
      <c r="L22" s="42"/>
      <c r="M22" s="42"/>
      <c r="N22" s="42"/>
      <c r="O22" s="42"/>
      <c r="P22" s="42"/>
    </row>
    <row r="23" spans="1:16" ht="33.75">
      <c r="A23" s="41">
        <f t="shared" si="0"/>
        <v>11</v>
      </c>
      <c r="B23" s="78" t="s">
        <v>6</v>
      </c>
      <c r="C23" s="187" t="s">
        <v>610</v>
      </c>
      <c r="D23" s="192"/>
      <c r="E23" s="265"/>
      <c r="F23" s="191"/>
      <c r="G23" s="192"/>
      <c r="H23" s="192"/>
      <c r="I23" s="192"/>
      <c r="J23" s="193"/>
      <c r="K23" s="192"/>
      <c r="L23" s="192"/>
      <c r="M23" s="192"/>
      <c r="N23" s="192"/>
      <c r="O23" s="192"/>
      <c r="P23" s="192"/>
    </row>
    <row r="24" spans="1:16" s="173" customFormat="1" ht="11.25">
      <c r="A24" s="263">
        <f t="shared" si="0"/>
        <v>12</v>
      </c>
      <c r="B24" s="182" t="s">
        <v>6</v>
      </c>
      <c r="C24" s="267" t="s">
        <v>611</v>
      </c>
      <c r="D24" s="171" t="s">
        <v>298</v>
      </c>
      <c r="E24" s="264">
        <v>3.4</v>
      </c>
      <c r="F24" s="170"/>
      <c r="G24" s="171"/>
      <c r="H24" s="171"/>
      <c r="I24" s="171"/>
      <c r="J24" s="172"/>
      <c r="K24" s="171"/>
      <c r="L24" s="171"/>
      <c r="M24" s="171"/>
      <c r="N24" s="171"/>
      <c r="O24" s="171"/>
      <c r="P24" s="171"/>
    </row>
    <row r="25" spans="1:16" s="173" customFormat="1" ht="22.5">
      <c r="A25" s="263">
        <f t="shared" si="0"/>
        <v>13</v>
      </c>
      <c r="B25" s="182" t="s">
        <v>6</v>
      </c>
      <c r="C25" s="267" t="s">
        <v>612</v>
      </c>
      <c r="D25" s="171" t="s">
        <v>298</v>
      </c>
      <c r="E25" s="264">
        <v>1.7</v>
      </c>
      <c r="F25" s="170"/>
      <c r="G25" s="171"/>
      <c r="H25" s="171"/>
      <c r="I25" s="171"/>
      <c r="J25" s="172"/>
      <c r="K25" s="171"/>
      <c r="L25" s="171"/>
      <c r="M25" s="171"/>
      <c r="N25" s="171"/>
      <c r="O25" s="171"/>
      <c r="P25" s="171"/>
    </row>
    <row r="26" spans="1:16" s="173" customFormat="1" ht="11.25">
      <c r="A26" s="263">
        <f t="shared" si="0"/>
        <v>14</v>
      </c>
      <c r="B26" s="182" t="s">
        <v>6</v>
      </c>
      <c r="C26" s="267" t="s">
        <v>613</v>
      </c>
      <c r="D26" s="171" t="s">
        <v>298</v>
      </c>
      <c r="E26" s="264">
        <v>0.6</v>
      </c>
      <c r="F26" s="170"/>
      <c r="G26" s="171"/>
      <c r="H26" s="171"/>
      <c r="I26" s="171"/>
      <c r="J26" s="172"/>
      <c r="K26" s="171"/>
      <c r="L26" s="171"/>
      <c r="M26" s="171"/>
      <c r="N26" s="171"/>
      <c r="O26" s="171"/>
      <c r="P26" s="171"/>
    </row>
    <row r="27" spans="1:16" s="173" customFormat="1" ht="22.5">
      <c r="A27" s="263">
        <f t="shared" si="0"/>
        <v>15</v>
      </c>
      <c r="B27" s="182" t="s">
        <v>6</v>
      </c>
      <c r="C27" s="267" t="s">
        <v>614</v>
      </c>
      <c r="D27" s="171" t="s">
        <v>292</v>
      </c>
      <c r="E27" s="264">
        <v>11.3</v>
      </c>
      <c r="F27" s="170"/>
      <c r="G27" s="171"/>
      <c r="H27" s="171"/>
      <c r="I27" s="171"/>
      <c r="J27" s="172"/>
      <c r="K27" s="171"/>
      <c r="L27" s="171"/>
      <c r="M27" s="171"/>
      <c r="N27" s="171"/>
      <c r="O27" s="171"/>
      <c r="P27" s="171"/>
    </row>
    <row r="28" spans="1:16" s="173" customFormat="1" ht="67.5">
      <c r="A28" s="263">
        <f t="shared" si="0"/>
        <v>16</v>
      </c>
      <c r="B28" s="182" t="s">
        <v>6</v>
      </c>
      <c r="C28" s="187" t="s">
        <v>398</v>
      </c>
      <c r="D28" s="171" t="s">
        <v>4</v>
      </c>
      <c r="E28" s="264">
        <v>2</v>
      </c>
      <c r="F28" s="170"/>
      <c r="G28" s="171"/>
      <c r="H28" s="171"/>
      <c r="I28" s="171"/>
      <c r="J28" s="172"/>
      <c r="K28" s="171"/>
      <c r="L28" s="171"/>
      <c r="M28" s="171"/>
      <c r="N28" s="171"/>
      <c r="O28" s="171"/>
      <c r="P28" s="171"/>
    </row>
    <row r="29" spans="1:16" s="173" customFormat="1" ht="56.25">
      <c r="A29" s="263">
        <f t="shared" si="0"/>
        <v>17</v>
      </c>
      <c r="B29" s="182" t="s">
        <v>6</v>
      </c>
      <c r="C29" s="187" t="s">
        <v>399</v>
      </c>
      <c r="D29" s="171" t="s">
        <v>4</v>
      </c>
      <c r="E29" s="264">
        <v>1</v>
      </c>
      <c r="F29" s="170"/>
      <c r="G29" s="171"/>
      <c r="H29" s="171"/>
      <c r="I29" s="171"/>
      <c r="J29" s="172"/>
      <c r="K29" s="171"/>
      <c r="L29" s="171"/>
      <c r="M29" s="171"/>
      <c r="N29" s="171"/>
      <c r="O29" s="171"/>
      <c r="P29" s="171"/>
    </row>
    <row r="30" spans="1:16" s="173" customFormat="1" ht="56.25">
      <c r="A30" s="263">
        <f t="shared" si="0"/>
        <v>18</v>
      </c>
      <c r="B30" s="182" t="s">
        <v>6</v>
      </c>
      <c r="C30" s="187" t="s">
        <v>400</v>
      </c>
      <c r="D30" s="171" t="s">
        <v>4</v>
      </c>
      <c r="E30" s="264">
        <v>2</v>
      </c>
      <c r="F30" s="170"/>
      <c r="G30" s="171"/>
      <c r="H30" s="171"/>
      <c r="I30" s="171"/>
      <c r="J30" s="172"/>
      <c r="K30" s="171"/>
      <c r="L30" s="171"/>
      <c r="M30" s="171"/>
      <c r="N30" s="171"/>
      <c r="O30" s="171"/>
      <c r="P30" s="171"/>
    </row>
    <row r="31" spans="1:16" ht="11.25">
      <c r="A31" s="41">
        <f t="shared" si="0"/>
        <v>19</v>
      </c>
      <c r="B31" s="78" t="s">
        <v>6</v>
      </c>
      <c r="C31" s="187" t="s">
        <v>9</v>
      </c>
      <c r="D31" s="192"/>
      <c r="E31" s="265"/>
      <c r="F31" s="191"/>
      <c r="G31" s="192"/>
      <c r="H31" s="192"/>
      <c r="I31" s="192"/>
      <c r="J31" s="193"/>
      <c r="K31" s="192"/>
      <c r="L31" s="192"/>
      <c r="M31" s="192"/>
      <c r="N31" s="192"/>
      <c r="O31" s="192"/>
      <c r="P31" s="192"/>
    </row>
    <row r="32" spans="1:16" s="173" customFormat="1" ht="25.5" customHeight="1">
      <c r="A32" s="263">
        <f t="shared" si="0"/>
        <v>20</v>
      </c>
      <c r="B32" s="182" t="s">
        <v>6</v>
      </c>
      <c r="C32" s="267" t="s">
        <v>615</v>
      </c>
      <c r="D32" s="171" t="s">
        <v>298</v>
      </c>
      <c r="E32" s="264">
        <v>10</v>
      </c>
      <c r="F32" s="170"/>
      <c r="G32" s="171"/>
      <c r="H32" s="171"/>
      <c r="I32" s="171"/>
      <c r="J32" s="172"/>
      <c r="K32" s="171"/>
      <c r="L32" s="171"/>
      <c r="M32" s="171"/>
      <c r="N32" s="171"/>
      <c r="O32" s="171"/>
      <c r="P32" s="171"/>
    </row>
    <row r="33" spans="1:16" s="173" customFormat="1" ht="33.75">
      <c r="A33" s="263">
        <f t="shared" si="0"/>
        <v>21</v>
      </c>
      <c r="B33" s="182" t="s">
        <v>6</v>
      </c>
      <c r="C33" s="267" t="s">
        <v>616</v>
      </c>
      <c r="D33" s="171" t="s">
        <v>292</v>
      </c>
      <c r="E33" s="264">
        <v>16.7</v>
      </c>
      <c r="F33" s="170"/>
      <c r="G33" s="171"/>
      <c r="H33" s="171"/>
      <c r="I33" s="171"/>
      <c r="J33" s="172"/>
      <c r="K33" s="171"/>
      <c r="L33" s="171"/>
      <c r="M33" s="171"/>
      <c r="N33" s="171"/>
      <c r="O33" s="171"/>
      <c r="P33" s="171"/>
    </row>
    <row r="34" spans="1:16" s="173" customFormat="1" ht="11.25">
      <c r="A34" s="263">
        <f t="shared" si="0"/>
        <v>22</v>
      </c>
      <c r="B34" s="182" t="s">
        <v>6</v>
      </c>
      <c r="C34" s="267" t="s">
        <v>10</v>
      </c>
      <c r="D34" s="171" t="s">
        <v>4</v>
      </c>
      <c r="E34" s="264">
        <v>29</v>
      </c>
      <c r="F34" s="170"/>
      <c r="G34" s="171"/>
      <c r="H34" s="171"/>
      <c r="I34" s="171"/>
      <c r="J34" s="172"/>
      <c r="K34" s="171"/>
      <c r="L34" s="171"/>
      <c r="M34" s="171"/>
      <c r="N34" s="171"/>
      <c r="O34" s="171"/>
      <c r="P34" s="171"/>
    </row>
    <row r="35" spans="1:17" s="173" customFormat="1" ht="11.25">
      <c r="A35" s="263">
        <f t="shared" si="0"/>
        <v>23</v>
      </c>
      <c r="B35" s="182" t="s">
        <v>6</v>
      </c>
      <c r="C35" s="267" t="s">
        <v>617</v>
      </c>
      <c r="D35" s="171" t="s">
        <v>4</v>
      </c>
      <c r="E35" s="264">
        <v>11</v>
      </c>
      <c r="F35" s="170"/>
      <c r="G35" s="171"/>
      <c r="H35" s="171"/>
      <c r="I35" s="171"/>
      <c r="J35" s="172"/>
      <c r="K35" s="171"/>
      <c r="L35" s="171"/>
      <c r="M35" s="171"/>
      <c r="N35" s="171"/>
      <c r="O35" s="171"/>
      <c r="P35" s="171"/>
      <c r="Q35" s="268"/>
    </row>
    <row r="36" spans="1:16" s="173" customFormat="1" ht="11.25">
      <c r="A36" s="263">
        <f t="shared" si="0"/>
        <v>24</v>
      </c>
      <c r="B36" s="182" t="s">
        <v>6</v>
      </c>
      <c r="C36" s="267" t="s">
        <v>618</v>
      </c>
      <c r="D36" s="171" t="s">
        <v>4</v>
      </c>
      <c r="E36" s="264">
        <v>18</v>
      </c>
      <c r="F36" s="170"/>
      <c r="G36" s="171"/>
      <c r="H36" s="171"/>
      <c r="I36" s="171"/>
      <c r="J36" s="172"/>
      <c r="K36" s="171"/>
      <c r="L36" s="171"/>
      <c r="M36" s="171"/>
      <c r="N36" s="171"/>
      <c r="O36" s="171"/>
      <c r="P36" s="171"/>
    </row>
    <row r="37" spans="1:16" s="173" customFormat="1" ht="11.25">
      <c r="A37" s="263">
        <f t="shared" si="0"/>
        <v>25</v>
      </c>
      <c r="B37" s="182" t="s">
        <v>6</v>
      </c>
      <c r="C37" s="267" t="s">
        <v>619</v>
      </c>
      <c r="D37" s="171" t="s">
        <v>298</v>
      </c>
      <c r="E37" s="264">
        <v>1.3</v>
      </c>
      <c r="F37" s="170"/>
      <c r="G37" s="171"/>
      <c r="H37" s="171"/>
      <c r="I37" s="171"/>
      <c r="J37" s="172"/>
      <c r="K37" s="171"/>
      <c r="L37" s="171"/>
      <c r="M37" s="171"/>
      <c r="N37" s="171"/>
      <c r="O37" s="171"/>
      <c r="P37" s="171"/>
    </row>
    <row r="38" spans="1:16" s="173" customFormat="1" ht="22.5">
      <c r="A38" s="263">
        <f t="shared" si="0"/>
        <v>26</v>
      </c>
      <c r="B38" s="182" t="s">
        <v>6</v>
      </c>
      <c r="C38" s="267" t="s">
        <v>620</v>
      </c>
      <c r="D38" s="171" t="s">
        <v>292</v>
      </c>
      <c r="E38" s="264">
        <v>16.7</v>
      </c>
      <c r="F38" s="170"/>
      <c r="G38" s="171"/>
      <c r="H38" s="171"/>
      <c r="I38" s="171"/>
      <c r="J38" s="172"/>
      <c r="K38" s="171"/>
      <c r="L38" s="171"/>
      <c r="M38" s="171"/>
      <c r="N38" s="171"/>
      <c r="O38" s="171"/>
      <c r="P38" s="171"/>
    </row>
    <row r="39" spans="1:16" s="173" customFormat="1" ht="11.25">
      <c r="A39" s="263">
        <f t="shared" si="0"/>
        <v>27</v>
      </c>
      <c r="B39" s="182" t="s">
        <v>6</v>
      </c>
      <c r="C39" s="187" t="s">
        <v>11</v>
      </c>
      <c r="D39" s="192"/>
      <c r="E39" s="265"/>
      <c r="F39" s="191"/>
      <c r="G39" s="192"/>
      <c r="H39" s="192"/>
      <c r="I39" s="192"/>
      <c r="J39" s="193"/>
      <c r="K39" s="192"/>
      <c r="L39" s="192"/>
      <c r="M39" s="192"/>
      <c r="N39" s="192"/>
      <c r="O39" s="192"/>
      <c r="P39" s="192"/>
    </row>
    <row r="40" spans="1:16" ht="45">
      <c r="A40" s="41">
        <f t="shared" si="0"/>
        <v>28</v>
      </c>
      <c r="B40" s="78" t="s">
        <v>6</v>
      </c>
      <c r="C40" s="266" t="s">
        <v>621</v>
      </c>
      <c r="D40" s="42" t="s">
        <v>298</v>
      </c>
      <c r="E40" s="262">
        <v>1.3</v>
      </c>
      <c r="F40" s="165"/>
      <c r="G40" s="42"/>
      <c r="H40" s="42"/>
      <c r="I40" s="42"/>
      <c r="J40" s="166"/>
      <c r="K40" s="42"/>
      <c r="L40" s="42"/>
      <c r="M40" s="42"/>
      <c r="N40" s="42"/>
      <c r="O40" s="42"/>
      <c r="P40" s="42"/>
    </row>
    <row r="41" spans="1:16" ht="11.25">
      <c r="A41" s="41">
        <f t="shared" si="0"/>
        <v>29</v>
      </c>
      <c r="B41" s="78" t="s">
        <v>6</v>
      </c>
      <c r="C41" s="266" t="s">
        <v>622</v>
      </c>
      <c r="D41" s="42" t="s">
        <v>170</v>
      </c>
      <c r="E41" s="262">
        <v>0.16</v>
      </c>
      <c r="F41" s="165"/>
      <c r="G41" s="42"/>
      <c r="H41" s="42"/>
      <c r="I41" s="42"/>
      <c r="J41" s="166"/>
      <c r="K41" s="42"/>
      <c r="L41" s="42"/>
      <c r="M41" s="42"/>
      <c r="N41" s="42"/>
      <c r="O41" s="42"/>
      <c r="P41" s="42"/>
    </row>
    <row r="42" spans="1:16" ht="33.75">
      <c r="A42" s="41">
        <f t="shared" si="0"/>
        <v>30</v>
      </c>
      <c r="B42" s="78" t="s">
        <v>6</v>
      </c>
      <c r="C42" s="266" t="s">
        <v>181</v>
      </c>
      <c r="D42" s="42" t="s">
        <v>169</v>
      </c>
      <c r="E42" s="262">
        <v>0.3</v>
      </c>
      <c r="F42" s="165"/>
      <c r="G42" s="42"/>
      <c r="H42" s="42"/>
      <c r="I42" s="42"/>
      <c r="J42" s="166"/>
      <c r="K42" s="42"/>
      <c r="L42" s="42"/>
      <c r="M42" s="42"/>
      <c r="N42" s="42"/>
      <c r="O42" s="42"/>
      <c r="P42" s="42"/>
    </row>
    <row r="43" spans="1:16" ht="45">
      <c r="A43" s="41">
        <f t="shared" si="0"/>
        <v>31</v>
      </c>
      <c r="B43" s="78" t="s">
        <v>6</v>
      </c>
      <c r="C43" s="266" t="s">
        <v>149</v>
      </c>
      <c r="D43" s="42" t="s">
        <v>292</v>
      </c>
      <c r="E43" s="262">
        <v>8.4</v>
      </c>
      <c r="F43" s="165"/>
      <c r="G43" s="42"/>
      <c r="H43" s="42"/>
      <c r="I43" s="42"/>
      <c r="J43" s="166"/>
      <c r="K43" s="42"/>
      <c r="L43" s="42"/>
      <c r="M43" s="42"/>
      <c r="N43" s="42"/>
      <c r="O43" s="42"/>
      <c r="P43" s="42"/>
    </row>
    <row r="44" spans="1:16" ht="33.75" customHeight="1">
      <c r="A44" s="41">
        <f t="shared" si="0"/>
        <v>32</v>
      </c>
      <c r="B44" s="78" t="s">
        <v>6</v>
      </c>
      <c r="C44" s="266" t="s">
        <v>623</v>
      </c>
      <c r="D44" s="42" t="s">
        <v>292</v>
      </c>
      <c r="E44" s="262">
        <v>8.4</v>
      </c>
      <c r="F44" s="165"/>
      <c r="G44" s="42"/>
      <c r="H44" s="42"/>
      <c r="I44" s="42"/>
      <c r="J44" s="166"/>
      <c r="K44" s="42"/>
      <c r="L44" s="42"/>
      <c r="M44" s="42"/>
      <c r="N44" s="42"/>
      <c r="O44" s="42"/>
      <c r="P44" s="42"/>
    </row>
    <row r="45" spans="1:16" ht="11.25">
      <c r="A45" s="566" t="s">
        <v>272</v>
      </c>
      <c r="B45" s="567"/>
      <c r="C45" s="568" t="str">
        <f>C12</f>
        <v>1.mezgls</v>
      </c>
      <c r="D45" s="569"/>
      <c r="E45" s="569"/>
      <c r="F45" s="569"/>
      <c r="G45" s="569"/>
      <c r="H45" s="569"/>
      <c r="I45" s="569"/>
      <c r="J45" s="569"/>
      <c r="K45" s="570"/>
      <c r="L45" s="83"/>
      <c r="M45" s="83"/>
      <c r="N45" s="83"/>
      <c r="O45" s="83"/>
      <c r="P45" s="83"/>
    </row>
    <row r="46" spans="1:16" ht="11.25">
      <c r="A46" s="41"/>
      <c r="B46" s="78"/>
      <c r="C46" s="544" t="s">
        <v>5</v>
      </c>
      <c r="D46" s="544"/>
      <c r="E46" s="544"/>
      <c r="F46" s="544"/>
      <c r="G46" s="544"/>
      <c r="H46" s="544"/>
      <c r="I46" s="544"/>
      <c r="J46" s="544"/>
      <c r="K46" s="544"/>
      <c r="L46" s="544"/>
      <c r="M46" s="544"/>
      <c r="N46" s="544"/>
      <c r="O46" s="544"/>
      <c r="P46" s="545"/>
    </row>
    <row r="47" spans="1:16" ht="11.25">
      <c r="A47" s="41">
        <f>A44+1</f>
        <v>33</v>
      </c>
      <c r="B47" s="78" t="s">
        <v>6</v>
      </c>
      <c r="C47" s="207" t="s">
        <v>7</v>
      </c>
      <c r="D47" s="42" t="s">
        <v>316</v>
      </c>
      <c r="E47" s="166">
        <v>1</v>
      </c>
      <c r="F47" s="165"/>
      <c r="G47" s="42"/>
      <c r="H47" s="42"/>
      <c r="I47" s="42"/>
      <c r="J47" s="166"/>
      <c r="K47" s="42"/>
      <c r="L47" s="42"/>
      <c r="M47" s="42"/>
      <c r="N47" s="42"/>
      <c r="O47" s="42"/>
      <c r="P47" s="42"/>
    </row>
    <row r="48" spans="1:16" ht="33.75">
      <c r="A48" s="41">
        <f>A47+1</f>
        <v>34</v>
      </c>
      <c r="B48" s="78" t="s">
        <v>6</v>
      </c>
      <c r="C48" s="207" t="s">
        <v>624</v>
      </c>
      <c r="D48" s="42" t="s">
        <v>298</v>
      </c>
      <c r="E48" s="166">
        <v>33</v>
      </c>
      <c r="F48" s="165"/>
      <c r="G48" s="42"/>
      <c r="H48" s="42"/>
      <c r="I48" s="42"/>
      <c r="J48" s="166"/>
      <c r="K48" s="42"/>
      <c r="L48" s="42"/>
      <c r="M48" s="42"/>
      <c r="N48" s="42"/>
      <c r="O48" s="42"/>
      <c r="P48" s="42"/>
    </row>
    <row r="49" spans="1:16" ht="45">
      <c r="A49" s="41">
        <f aca="true" t="shared" si="1" ref="A49:A112">A48+1</f>
        <v>35</v>
      </c>
      <c r="B49" s="78" t="s">
        <v>6</v>
      </c>
      <c r="C49" s="207" t="s">
        <v>625</v>
      </c>
      <c r="D49" s="42" t="s">
        <v>298</v>
      </c>
      <c r="E49" s="166">
        <v>141.4</v>
      </c>
      <c r="F49" s="165"/>
      <c r="G49" s="42"/>
      <c r="H49" s="42"/>
      <c r="I49" s="42"/>
      <c r="J49" s="166"/>
      <c r="K49" s="42"/>
      <c r="L49" s="42"/>
      <c r="M49" s="42"/>
      <c r="N49" s="42"/>
      <c r="O49" s="42"/>
      <c r="P49" s="42"/>
    </row>
    <row r="50" spans="1:16" ht="33.75" customHeight="1">
      <c r="A50" s="41">
        <f t="shared" si="1"/>
        <v>36</v>
      </c>
      <c r="B50" s="78" t="s">
        <v>6</v>
      </c>
      <c r="C50" s="207" t="s">
        <v>607</v>
      </c>
      <c r="D50" s="42" t="s">
        <v>298</v>
      </c>
      <c r="E50" s="166">
        <v>108.4</v>
      </c>
      <c r="F50" s="165"/>
      <c r="G50" s="42"/>
      <c r="H50" s="42"/>
      <c r="I50" s="42"/>
      <c r="J50" s="166"/>
      <c r="K50" s="42"/>
      <c r="L50" s="42"/>
      <c r="M50" s="42"/>
      <c r="N50" s="42"/>
      <c r="O50" s="42"/>
      <c r="P50" s="42"/>
    </row>
    <row r="51" spans="1:16" ht="33.75">
      <c r="A51" s="41">
        <f t="shared" si="1"/>
        <v>37</v>
      </c>
      <c r="B51" s="78" t="s">
        <v>6</v>
      </c>
      <c r="C51" s="207" t="s">
        <v>608</v>
      </c>
      <c r="D51" s="42" t="s">
        <v>298</v>
      </c>
      <c r="E51" s="166">
        <v>29.6</v>
      </c>
      <c r="F51" s="165"/>
      <c r="G51" s="42"/>
      <c r="H51" s="42"/>
      <c r="I51" s="42"/>
      <c r="J51" s="166"/>
      <c r="K51" s="42"/>
      <c r="L51" s="42"/>
      <c r="M51" s="42"/>
      <c r="N51" s="42"/>
      <c r="O51" s="42"/>
      <c r="P51" s="42"/>
    </row>
    <row r="52" spans="1:16" ht="33.75">
      <c r="A52" s="41">
        <f t="shared" si="1"/>
        <v>38</v>
      </c>
      <c r="B52" s="78" t="s">
        <v>6</v>
      </c>
      <c r="C52" s="207" t="s">
        <v>397</v>
      </c>
      <c r="D52" s="192"/>
      <c r="E52" s="193"/>
      <c r="F52" s="191"/>
      <c r="G52" s="192"/>
      <c r="H52" s="192"/>
      <c r="I52" s="192"/>
      <c r="J52" s="193"/>
      <c r="K52" s="192"/>
      <c r="L52" s="192"/>
      <c r="M52" s="192"/>
      <c r="N52" s="192"/>
      <c r="O52" s="192"/>
      <c r="P52" s="192"/>
    </row>
    <row r="53" spans="1:17" ht="22.5">
      <c r="A53" s="41">
        <f t="shared" si="1"/>
        <v>39</v>
      </c>
      <c r="B53" s="78" t="s">
        <v>6</v>
      </c>
      <c r="C53" s="266" t="s">
        <v>609</v>
      </c>
      <c r="D53" s="42" t="s">
        <v>298</v>
      </c>
      <c r="E53" s="166">
        <v>7</v>
      </c>
      <c r="F53" s="165"/>
      <c r="G53" s="42"/>
      <c r="H53" s="42"/>
      <c r="I53" s="42"/>
      <c r="J53" s="166"/>
      <c r="K53" s="42"/>
      <c r="L53" s="42"/>
      <c r="M53" s="42"/>
      <c r="N53" s="42"/>
      <c r="O53" s="42"/>
      <c r="P53" s="42"/>
      <c r="Q53" s="269" t="s">
        <v>626</v>
      </c>
    </row>
    <row r="54" spans="1:17" ht="11.25">
      <c r="A54" s="41">
        <f t="shared" si="1"/>
        <v>40</v>
      </c>
      <c r="B54" s="78" t="s">
        <v>6</v>
      </c>
      <c r="C54" s="266" t="s">
        <v>12</v>
      </c>
      <c r="D54" s="42" t="s">
        <v>298</v>
      </c>
      <c r="E54" s="166">
        <v>10</v>
      </c>
      <c r="F54" s="165"/>
      <c r="G54" s="42"/>
      <c r="H54" s="42"/>
      <c r="I54" s="42"/>
      <c r="J54" s="166"/>
      <c r="K54" s="42"/>
      <c r="L54" s="42"/>
      <c r="M54" s="42"/>
      <c r="N54" s="42"/>
      <c r="O54" s="42"/>
      <c r="P54" s="42"/>
      <c r="Q54" s="269" t="s">
        <v>626</v>
      </c>
    </row>
    <row r="55" spans="1:17" ht="11.25">
      <c r="A55" s="41">
        <f t="shared" si="1"/>
        <v>41</v>
      </c>
      <c r="B55" s="78" t="s">
        <v>6</v>
      </c>
      <c r="C55" s="266" t="s">
        <v>383</v>
      </c>
      <c r="D55" s="42" t="s">
        <v>298</v>
      </c>
      <c r="E55" s="166">
        <v>4</v>
      </c>
      <c r="F55" s="165"/>
      <c r="G55" s="42"/>
      <c r="H55" s="42"/>
      <c r="I55" s="42"/>
      <c r="J55" s="166"/>
      <c r="K55" s="42"/>
      <c r="L55" s="42"/>
      <c r="M55" s="42"/>
      <c r="N55" s="42"/>
      <c r="O55" s="42"/>
      <c r="P55" s="42"/>
      <c r="Q55" s="269" t="s">
        <v>626</v>
      </c>
    </row>
    <row r="56" spans="1:17" ht="11.25">
      <c r="A56" s="41">
        <f t="shared" si="1"/>
        <v>42</v>
      </c>
      <c r="B56" s="78" t="s">
        <v>6</v>
      </c>
      <c r="C56" s="266" t="s">
        <v>13</v>
      </c>
      <c r="D56" s="42" t="s">
        <v>8</v>
      </c>
      <c r="E56" s="166">
        <v>152</v>
      </c>
      <c r="F56" s="165"/>
      <c r="G56" s="42"/>
      <c r="H56" s="42"/>
      <c r="I56" s="42"/>
      <c r="J56" s="166"/>
      <c r="K56" s="42"/>
      <c r="L56" s="42"/>
      <c r="M56" s="42"/>
      <c r="N56" s="42"/>
      <c r="O56" s="42"/>
      <c r="P56" s="42"/>
      <c r="Q56" s="269" t="s">
        <v>626</v>
      </c>
    </row>
    <row r="57" spans="1:16" ht="22.5">
      <c r="A57" s="41">
        <f t="shared" si="1"/>
        <v>43</v>
      </c>
      <c r="B57" s="78" t="s">
        <v>6</v>
      </c>
      <c r="C57" s="207" t="s">
        <v>627</v>
      </c>
      <c r="D57" s="192"/>
      <c r="E57" s="193"/>
      <c r="F57" s="191"/>
      <c r="G57" s="192"/>
      <c r="H57" s="192"/>
      <c r="I57" s="192"/>
      <c r="J57" s="193"/>
      <c r="K57" s="192"/>
      <c r="L57" s="192"/>
      <c r="M57" s="192"/>
      <c r="N57" s="192"/>
      <c r="O57" s="192"/>
      <c r="P57" s="192"/>
    </row>
    <row r="58" spans="1:16" ht="22.5">
      <c r="A58" s="41">
        <f t="shared" si="1"/>
        <v>44</v>
      </c>
      <c r="B58" s="78" t="s">
        <v>6</v>
      </c>
      <c r="C58" s="266" t="s">
        <v>18</v>
      </c>
      <c r="D58" s="42" t="s">
        <v>298</v>
      </c>
      <c r="E58" s="166">
        <v>16.7</v>
      </c>
      <c r="F58" s="165"/>
      <c r="G58" s="42"/>
      <c r="H58" s="42"/>
      <c r="I58" s="42"/>
      <c r="J58" s="166"/>
      <c r="K58" s="42"/>
      <c r="L58" s="42"/>
      <c r="M58" s="42"/>
      <c r="N58" s="42"/>
      <c r="O58" s="42"/>
      <c r="P58" s="42"/>
    </row>
    <row r="59" spans="1:16" ht="11.25">
      <c r="A59" s="41">
        <f t="shared" si="1"/>
        <v>45</v>
      </c>
      <c r="B59" s="78" t="s">
        <v>6</v>
      </c>
      <c r="C59" s="266" t="s">
        <v>19</v>
      </c>
      <c r="D59" s="42" t="s">
        <v>298</v>
      </c>
      <c r="E59" s="166">
        <v>11.1</v>
      </c>
      <c r="F59" s="165"/>
      <c r="G59" s="42"/>
      <c r="H59" s="42"/>
      <c r="I59" s="42"/>
      <c r="J59" s="166"/>
      <c r="K59" s="42"/>
      <c r="L59" s="42"/>
      <c r="M59" s="42"/>
      <c r="N59" s="42"/>
      <c r="O59" s="42"/>
      <c r="P59" s="42"/>
    </row>
    <row r="60" spans="1:16" ht="11.25">
      <c r="A60" s="41">
        <f t="shared" si="1"/>
        <v>46</v>
      </c>
      <c r="B60" s="78" t="s">
        <v>6</v>
      </c>
      <c r="C60" s="266" t="s">
        <v>20</v>
      </c>
      <c r="D60" s="42" t="s">
        <v>292</v>
      </c>
      <c r="E60" s="166">
        <v>110.9</v>
      </c>
      <c r="F60" s="165"/>
      <c r="G60" s="42"/>
      <c r="H60" s="42"/>
      <c r="I60" s="42"/>
      <c r="J60" s="166"/>
      <c r="K60" s="42"/>
      <c r="L60" s="42"/>
      <c r="M60" s="42"/>
      <c r="N60" s="42"/>
      <c r="O60" s="42"/>
      <c r="P60" s="42"/>
    </row>
    <row r="61" spans="1:16" ht="22.5">
      <c r="A61" s="41">
        <f t="shared" si="1"/>
        <v>47</v>
      </c>
      <c r="B61" s="78" t="s">
        <v>6</v>
      </c>
      <c r="C61" s="187" t="s">
        <v>628</v>
      </c>
      <c r="D61" s="192"/>
      <c r="E61" s="193"/>
      <c r="F61" s="191"/>
      <c r="G61" s="192"/>
      <c r="H61" s="192"/>
      <c r="I61" s="192"/>
      <c r="J61" s="193"/>
      <c r="K61" s="192"/>
      <c r="L61" s="192"/>
      <c r="M61" s="192"/>
      <c r="N61" s="192"/>
      <c r="O61" s="192"/>
      <c r="P61" s="192"/>
    </row>
    <row r="62" spans="1:16" s="173" customFormat="1" ht="22.5">
      <c r="A62" s="263">
        <f t="shared" si="1"/>
        <v>48</v>
      </c>
      <c r="B62" s="182" t="s">
        <v>6</v>
      </c>
      <c r="C62" s="267" t="s">
        <v>18</v>
      </c>
      <c r="D62" s="171" t="s">
        <v>298</v>
      </c>
      <c r="E62" s="172">
        <v>21.3</v>
      </c>
      <c r="F62" s="170"/>
      <c r="G62" s="171"/>
      <c r="H62" s="171"/>
      <c r="I62" s="171"/>
      <c r="J62" s="172"/>
      <c r="K62" s="171"/>
      <c r="L62" s="171"/>
      <c r="M62" s="171"/>
      <c r="N62" s="171"/>
      <c r="O62" s="171"/>
      <c r="P62" s="171"/>
    </row>
    <row r="63" spans="1:16" s="173" customFormat="1" ht="11.25">
      <c r="A63" s="263">
        <f t="shared" si="1"/>
        <v>49</v>
      </c>
      <c r="B63" s="182" t="s">
        <v>6</v>
      </c>
      <c r="C63" s="267" t="s">
        <v>19</v>
      </c>
      <c r="D63" s="171" t="s">
        <v>298</v>
      </c>
      <c r="E63" s="172">
        <v>14.2</v>
      </c>
      <c r="F63" s="165"/>
      <c r="G63" s="42"/>
      <c r="H63" s="42"/>
      <c r="I63" s="42"/>
      <c r="J63" s="166"/>
      <c r="K63" s="171"/>
      <c r="L63" s="171"/>
      <c r="M63" s="171"/>
      <c r="N63" s="171"/>
      <c r="O63" s="171"/>
      <c r="P63" s="171"/>
    </row>
    <row r="64" spans="1:16" s="173" customFormat="1" ht="11.25">
      <c r="A64" s="263">
        <f t="shared" si="1"/>
        <v>50</v>
      </c>
      <c r="B64" s="182" t="s">
        <v>6</v>
      </c>
      <c r="C64" s="267" t="s">
        <v>21</v>
      </c>
      <c r="D64" s="171" t="s">
        <v>292</v>
      </c>
      <c r="E64" s="172">
        <v>141.3</v>
      </c>
      <c r="F64" s="170"/>
      <c r="G64" s="171"/>
      <c r="H64" s="171"/>
      <c r="I64" s="171"/>
      <c r="J64" s="172"/>
      <c r="K64" s="171"/>
      <c r="L64" s="171"/>
      <c r="M64" s="171"/>
      <c r="N64" s="171"/>
      <c r="O64" s="171"/>
      <c r="P64" s="171"/>
    </row>
    <row r="65" spans="1:16" ht="45">
      <c r="A65" s="41">
        <f t="shared" si="1"/>
        <v>51</v>
      </c>
      <c r="B65" s="78" t="s">
        <v>6</v>
      </c>
      <c r="C65" s="187" t="s">
        <v>629</v>
      </c>
      <c r="D65" s="270"/>
      <c r="E65" s="271"/>
      <c r="F65" s="272"/>
      <c r="G65" s="270"/>
      <c r="H65" s="270"/>
      <c r="I65" s="270"/>
      <c r="J65" s="271"/>
      <c r="K65" s="270"/>
      <c r="L65" s="270"/>
      <c r="M65" s="270"/>
      <c r="N65" s="270"/>
      <c r="O65" s="270"/>
      <c r="P65" s="270"/>
    </row>
    <row r="66" spans="1:16" s="173" customFormat="1" ht="11.25">
      <c r="A66" s="263">
        <f t="shared" si="1"/>
        <v>52</v>
      </c>
      <c r="B66" s="182" t="s">
        <v>6</v>
      </c>
      <c r="C66" s="267" t="s">
        <v>630</v>
      </c>
      <c r="D66" s="171" t="s">
        <v>298</v>
      </c>
      <c r="E66" s="172">
        <v>7.5</v>
      </c>
      <c r="F66" s="170"/>
      <c r="G66" s="171"/>
      <c r="H66" s="171"/>
      <c r="I66" s="171"/>
      <c r="J66" s="172"/>
      <c r="K66" s="171"/>
      <c r="L66" s="171"/>
      <c r="M66" s="171"/>
      <c r="N66" s="171"/>
      <c r="O66" s="171"/>
      <c r="P66" s="171"/>
    </row>
    <row r="67" spans="1:16" s="173" customFormat="1" ht="22.5">
      <c r="A67" s="263">
        <f t="shared" si="1"/>
        <v>53</v>
      </c>
      <c r="B67" s="182" t="s">
        <v>6</v>
      </c>
      <c r="C67" s="267" t="s">
        <v>631</v>
      </c>
      <c r="D67" s="171" t="s">
        <v>298</v>
      </c>
      <c r="E67" s="172">
        <v>3.8</v>
      </c>
      <c r="F67" s="170"/>
      <c r="G67" s="171"/>
      <c r="H67" s="171"/>
      <c r="I67" s="171"/>
      <c r="J67" s="172"/>
      <c r="K67" s="171"/>
      <c r="L67" s="171"/>
      <c r="M67" s="171"/>
      <c r="N67" s="171"/>
      <c r="O67" s="171"/>
      <c r="P67" s="171"/>
    </row>
    <row r="68" spans="1:16" s="173" customFormat="1" ht="11.25">
      <c r="A68" s="263">
        <f t="shared" si="1"/>
        <v>54</v>
      </c>
      <c r="B68" s="182" t="s">
        <v>6</v>
      </c>
      <c r="C68" s="267" t="s">
        <v>632</v>
      </c>
      <c r="D68" s="171" t="s">
        <v>298</v>
      </c>
      <c r="E68" s="172">
        <v>1.3</v>
      </c>
      <c r="F68" s="170"/>
      <c r="G68" s="171"/>
      <c r="H68" s="171"/>
      <c r="I68" s="171"/>
      <c r="J68" s="172"/>
      <c r="K68" s="171"/>
      <c r="L68" s="171"/>
      <c r="M68" s="171"/>
      <c r="N68" s="171"/>
      <c r="O68" s="171"/>
      <c r="P68" s="171"/>
    </row>
    <row r="69" spans="1:16" s="173" customFormat="1" ht="11.25">
      <c r="A69" s="263">
        <f t="shared" si="1"/>
        <v>55</v>
      </c>
      <c r="B69" s="182" t="s">
        <v>6</v>
      </c>
      <c r="C69" s="267" t="s">
        <v>633</v>
      </c>
      <c r="D69" s="171" t="s">
        <v>292</v>
      </c>
      <c r="E69" s="172">
        <v>24.8</v>
      </c>
      <c r="F69" s="170"/>
      <c r="G69" s="171"/>
      <c r="H69" s="171"/>
      <c r="I69" s="171"/>
      <c r="J69" s="172"/>
      <c r="K69" s="171"/>
      <c r="L69" s="171"/>
      <c r="M69" s="171"/>
      <c r="N69" s="171"/>
      <c r="O69" s="171"/>
      <c r="P69" s="171"/>
    </row>
    <row r="70" spans="1:16" s="173" customFormat="1" ht="67.5">
      <c r="A70" s="263">
        <f t="shared" si="1"/>
        <v>56</v>
      </c>
      <c r="B70" s="182" t="s">
        <v>6</v>
      </c>
      <c r="C70" s="187" t="s">
        <v>634</v>
      </c>
      <c r="D70" s="171" t="s">
        <v>334</v>
      </c>
      <c r="E70" s="172">
        <v>38</v>
      </c>
      <c r="F70" s="170"/>
      <c r="G70" s="171"/>
      <c r="H70" s="171"/>
      <c r="I70" s="171"/>
      <c r="J70" s="172"/>
      <c r="K70" s="171"/>
      <c r="L70" s="171"/>
      <c r="M70" s="171"/>
      <c r="N70" s="171"/>
      <c r="O70" s="171"/>
      <c r="P70" s="171"/>
    </row>
    <row r="71" spans="1:16" s="173" customFormat="1" ht="67.5">
      <c r="A71" s="263">
        <f t="shared" si="1"/>
        <v>57</v>
      </c>
      <c r="B71" s="182" t="s">
        <v>6</v>
      </c>
      <c r="C71" s="187" t="s">
        <v>398</v>
      </c>
      <c r="D71" s="171" t="s">
        <v>4</v>
      </c>
      <c r="E71" s="172">
        <v>2</v>
      </c>
      <c r="F71" s="170"/>
      <c r="G71" s="171"/>
      <c r="H71" s="171"/>
      <c r="I71" s="171"/>
      <c r="J71" s="172"/>
      <c r="K71" s="171"/>
      <c r="L71" s="171"/>
      <c r="M71" s="171"/>
      <c r="N71" s="171"/>
      <c r="O71" s="171"/>
      <c r="P71" s="171"/>
    </row>
    <row r="72" spans="1:16" s="173" customFormat="1" ht="56.25">
      <c r="A72" s="263">
        <f t="shared" si="1"/>
        <v>58</v>
      </c>
      <c r="B72" s="182" t="s">
        <v>6</v>
      </c>
      <c r="C72" s="187" t="s">
        <v>399</v>
      </c>
      <c r="D72" s="171" t="s">
        <v>4</v>
      </c>
      <c r="E72" s="172">
        <v>2</v>
      </c>
      <c r="F72" s="170"/>
      <c r="G72" s="171"/>
      <c r="H72" s="171"/>
      <c r="I72" s="171"/>
      <c r="J72" s="172"/>
      <c r="K72" s="171"/>
      <c r="L72" s="171"/>
      <c r="M72" s="171"/>
      <c r="N72" s="171"/>
      <c r="O72" s="171"/>
      <c r="P72" s="171"/>
    </row>
    <row r="73" spans="1:16" s="173" customFormat="1" ht="33.75">
      <c r="A73" s="263">
        <f t="shared" si="1"/>
        <v>59</v>
      </c>
      <c r="B73" s="182" t="s">
        <v>6</v>
      </c>
      <c r="C73" s="187" t="s">
        <v>635</v>
      </c>
      <c r="D73" s="171" t="s">
        <v>316</v>
      </c>
      <c r="E73" s="172">
        <v>3</v>
      </c>
      <c r="F73" s="170"/>
      <c r="G73" s="171"/>
      <c r="H73" s="171"/>
      <c r="I73" s="171"/>
      <c r="J73" s="172"/>
      <c r="K73" s="171"/>
      <c r="L73" s="171"/>
      <c r="M73" s="171"/>
      <c r="N73" s="171"/>
      <c r="O73" s="171"/>
      <c r="P73" s="171"/>
    </row>
    <row r="74" spans="1:16" s="173" customFormat="1" ht="11.25">
      <c r="A74" s="263">
        <f t="shared" si="1"/>
        <v>60</v>
      </c>
      <c r="B74" s="182" t="s">
        <v>6</v>
      </c>
      <c r="C74" s="187" t="s">
        <v>173</v>
      </c>
      <c r="D74" s="171" t="s">
        <v>316</v>
      </c>
      <c r="E74" s="172">
        <v>3</v>
      </c>
      <c r="F74" s="170"/>
      <c r="G74" s="171"/>
      <c r="H74" s="171"/>
      <c r="I74" s="171"/>
      <c r="J74" s="172"/>
      <c r="K74" s="171"/>
      <c r="L74" s="171"/>
      <c r="M74" s="171"/>
      <c r="N74" s="171"/>
      <c r="O74" s="171"/>
      <c r="P74" s="171"/>
    </row>
    <row r="75" spans="1:16" s="173" customFormat="1" ht="22.5">
      <c r="A75" s="263">
        <f t="shared" si="1"/>
        <v>61</v>
      </c>
      <c r="B75" s="182" t="s">
        <v>6</v>
      </c>
      <c r="C75" s="187" t="s">
        <v>174</v>
      </c>
      <c r="D75" s="171" t="s">
        <v>4</v>
      </c>
      <c r="E75" s="172">
        <v>12</v>
      </c>
      <c r="F75" s="170"/>
      <c r="G75" s="171"/>
      <c r="H75" s="171"/>
      <c r="I75" s="171"/>
      <c r="J75" s="172"/>
      <c r="K75" s="171"/>
      <c r="L75" s="171"/>
      <c r="M75" s="171"/>
      <c r="N75" s="171"/>
      <c r="O75" s="171"/>
      <c r="P75" s="171"/>
    </row>
    <row r="76" spans="1:16" s="173" customFormat="1" ht="33.75" customHeight="1">
      <c r="A76" s="263">
        <f t="shared" si="1"/>
        <v>62</v>
      </c>
      <c r="B76" s="182" t="s">
        <v>6</v>
      </c>
      <c r="C76" s="187" t="s">
        <v>175</v>
      </c>
      <c r="D76" s="171" t="s">
        <v>4</v>
      </c>
      <c r="E76" s="172">
        <v>12</v>
      </c>
      <c r="F76" s="170"/>
      <c r="G76" s="171"/>
      <c r="H76" s="171"/>
      <c r="I76" s="171"/>
      <c r="J76" s="172"/>
      <c r="K76" s="171"/>
      <c r="L76" s="171"/>
      <c r="M76" s="171"/>
      <c r="N76" s="171"/>
      <c r="O76" s="171"/>
      <c r="P76" s="171"/>
    </row>
    <row r="77" spans="1:17" s="173" customFormat="1" ht="45">
      <c r="A77" s="263">
        <f t="shared" si="1"/>
        <v>63</v>
      </c>
      <c r="B77" s="182" t="s">
        <v>6</v>
      </c>
      <c r="C77" s="187" t="s">
        <v>176</v>
      </c>
      <c r="D77" s="171" t="s">
        <v>316</v>
      </c>
      <c r="E77" s="172">
        <v>12</v>
      </c>
      <c r="F77" s="170"/>
      <c r="G77" s="171"/>
      <c r="H77" s="171"/>
      <c r="I77" s="171"/>
      <c r="J77" s="172"/>
      <c r="K77" s="171"/>
      <c r="L77" s="171"/>
      <c r="M77" s="171"/>
      <c r="N77" s="171"/>
      <c r="O77" s="171"/>
      <c r="P77" s="171"/>
      <c r="Q77" s="268"/>
    </row>
    <row r="78" spans="1:16" s="173" customFormat="1" ht="22.5">
      <c r="A78" s="263">
        <f t="shared" si="1"/>
        <v>64</v>
      </c>
      <c r="B78" s="182" t="s">
        <v>6</v>
      </c>
      <c r="C78" s="187" t="s">
        <v>636</v>
      </c>
      <c r="D78" s="171" t="s">
        <v>4</v>
      </c>
      <c r="E78" s="172">
        <v>120</v>
      </c>
      <c r="F78" s="170"/>
      <c r="G78" s="171"/>
      <c r="H78" s="171"/>
      <c r="I78" s="171"/>
      <c r="J78" s="172"/>
      <c r="K78" s="171"/>
      <c r="L78" s="171"/>
      <c r="M78" s="171"/>
      <c r="N78" s="171"/>
      <c r="O78" s="171"/>
      <c r="P78" s="171"/>
    </row>
    <row r="79" spans="1:16" s="173" customFormat="1" ht="22.5">
      <c r="A79" s="263">
        <f t="shared" si="1"/>
        <v>65</v>
      </c>
      <c r="B79" s="182" t="s">
        <v>6</v>
      </c>
      <c r="C79" s="187" t="s">
        <v>177</v>
      </c>
      <c r="D79" s="171" t="s">
        <v>316</v>
      </c>
      <c r="E79" s="172">
        <v>12</v>
      </c>
      <c r="F79" s="170"/>
      <c r="G79" s="171"/>
      <c r="H79" s="171"/>
      <c r="I79" s="171"/>
      <c r="J79" s="172"/>
      <c r="K79" s="171"/>
      <c r="L79" s="171"/>
      <c r="M79" s="171"/>
      <c r="N79" s="171"/>
      <c r="O79" s="171"/>
      <c r="P79" s="171"/>
    </row>
    <row r="80" spans="1:16" s="173" customFormat="1" ht="22.5" customHeight="1">
      <c r="A80" s="263">
        <f t="shared" si="1"/>
        <v>66</v>
      </c>
      <c r="B80" s="182" t="s">
        <v>6</v>
      </c>
      <c r="C80" s="187" t="s">
        <v>178</v>
      </c>
      <c r="D80" s="171" t="s">
        <v>316</v>
      </c>
      <c r="E80" s="172">
        <v>3</v>
      </c>
      <c r="F80" s="170"/>
      <c r="G80" s="171"/>
      <c r="H80" s="171"/>
      <c r="I80" s="171"/>
      <c r="J80" s="172"/>
      <c r="K80" s="171"/>
      <c r="L80" s="171"/>
      <c r="M80" s="171"/>
      <c r="N80" s="171"/>
      <c r="O80" s="171"/>
      <c r="P80" s="171"/>
    </row>
    <row r="81" spans="1:16" s="173" customFormat="1" ht="11.25">
      <c r="A81" s="263">
        <f t="shared" si="1"/>
        <v>67</v>
      </c>
      <c r="B81" s="182" t="s">
        <v>6</v>
      </c>
      <c r="C81" s="187" t="s">
        <v>179</v>
      </c>
      <c r="D81" s="171" t="s">
        <v>4</v>
      </c>
      <c r="E81" s="172">
        <v>12</v>
      </c>
      <c r="F81" s="170"/>
      <c r="G81" s="171"/>
      <c r="H81" s="171"/>
      <c r="I81" s="171"/>
      <c r="J81" s="172"/>
      <c r="K81" s="171"/>
      <c r="L81" s="171"/>
      <c r="M81" s="171"/>
      <c r="N81" s="171"/>
      <c r="O81" s="171"/>
      <c r="P81" s="171"/>
    </row>
    <row r="82" spans="1:16" s="173" customFormat="1" ht="22.5">
      <c r="A82" s="263">
        <f t="shared" si="1"/>
        <v>68</v>
      </c>
      <c r="B82" s="182" t="s">
        <v>6</v>
      </c>
      <c r="C82" s="187" t="s">
        <v>180</v>
      </c>
      <c r="D82" s="171" t="s">
        <v>4</v>
      </c>
      <c r="E82" s="172">
        <v>3</v>
      </c>
      <c r="F82" s="170"/>
      <c r="G82" s="171"/>
      <c r="H82" s="171"/>
      <c r="I82" s="171"/>
      <c r="J82" s="172"/>
      <c r="K82" s="171"/>
      <c r="L82" s="171"/>
      <c r="M82" s="171"/>
      <c r="N82" s="171"/>
      <c r="O82" s="171"/>
      <c r="P82" s="171"/>
    </row>
    <row r="83" spans="1:16" s="173" customFormat="1" ht="11.25">
      <c r="A83" s="263">
        <f t="shared" si="1"/>
        <v>69</v>
      </c>
      <c r="B83" s="182" t="s">
        <v>6</v>
      </c>
      <c r="C83" s="187" t="s">
        <v>9</v>
      </c>
      <c r="D83" s="171"/>
      <c r="E83" s="172"/>
      <c r="F83" s="170"/>
      <c r="G83" s="171"/>
      <c r="H83" s="171"/>
      <c r="I83" s="171"/>
      <c r="J83" s="172"/>
      <c r="K83" s="171"/>
      <c r="L83" s="171"/>
      <c r="M83" s="171"/>
      <c r="N83" s="171"/>
      <c r="O83" s="171"/>
      <c r="P83" s="171"/>
    </row>
    <row r="84" spans="1:16" s="173" customFormat="1" ht="22.5">
      <c r="A84" s="263">
        <f t="shared" si="1"/>
        <v>70</v>
      </c>
      <c r="B84" s="182" t="s">
        <v>6</v>
      </c>
      <c r="C84" s="267" t="s">
        <v>637</v>
      </c>
      <c r="D84" s="171" t="s">
        <v>298</v>
      </c>
      <c r="E84" s="172">
        <v>49.6</v>
      </c>
      <c r="F84" s="170"/>
      <c r="G84" s="171"/>
      <c r="H84" s="171"/>
      <c r="I84" s="171"/>
      <c r="J84" s="172"/>
      <c r="K84" s="171"/>
      <c r="L84" s="171"/>
      <c r="M84" s="171"/>
      <c r="N84" s="171"/>
      <c r="O84" s="171"/>
      <c r="P84" s="171"/>
    </row>
    <row r="85" spans="1:16" s="173" customFormat="1" ht="45" customHeight="1">
      <c r="A85" s="263">
        <f t="shared" si="1"/>
        <v>71</v>
      </c>
      <c r="B85" s="182" t="s">
        <v>6</v>
      </c>
      <c r="C85" s="267" t="s">
        <v>638</v>
      </c>
      <c r="D85" s="171" t="s">
        <v>292</v>
      </c>
      <c r="E85" s="172">
        <v>82.6</v>
      </c>
      <c r="F85" s="170"/>
      <c r="G85" s="171"/>
      <c r="H85" s="171"/>
      <c r="I85" s="171"/>
      <c r="J85" s="172"/>
      <c r="K85" s="171"/>
      <c r="L85" s="171"/>
      <c r="M85" s="171"/>
      <c r="N85" s="171"/>
      <c r="O85" s="171"/>
      <c r="P85" s="171"/>
    </row>
    <row r="86" spans="1:16" s="173" customFormat="1" ht="11.25">
      <c r="A86" s="263">
        <f t="shared" si="1"/>
        <v>72</v>
      </c>
      <c r="B86" s="182" t="s">
        <v>6</v>
      </c>
      <c r="C86" s="267" t="s">
        <v>10</v>
      </c>
      <c r="D86" s="171" t="s">
        <v>4</v>
      </c>
      <c r="E86" s="172">
        <v>228</v>
      </c>
      <c r="F86" s="170"/>
      <c r="G86" s="171"/>
      <c r="H86" s="171"/>
      <c r="I86" s="171"/>
      <c r="J86" s="172"/>
      <c r="K86" s="171"/>
      <c r="L86" s="171"/>
      <c r="M86" s="171"/>
      <c r="N86" s="171"/>
      <c r="O86" s="171"/>
      <c r="P86" s="171"/>
    </row>
    <row r="87" spans="1:16" s="173" customFormat="1" ht="11.25">
      <c r="A87" s="263">
        <f t="shared" si="1"/>
        <v>73</v>
      </c>
      <c r="B87" s="182" t="s">
        <v>6</v>
      </c>
      <c r="C87" s="267" t="s">
        <v>639</v>
      </c>
      <c r="D87" s="171" t="s">
        <v>4</v>
      </c>
      <c r="E87" s="172">
        <v>83</v>
      </c>
      <c r="F87" s="170"/>
      <c r="G87" s="171"/>
      <c r="H87" s="171"/>
      <c r="I87" s="171"/>
      <c r="J87" s="172"/>
      <c r="K87" s="171"/>
      <c r="L87" s="171"/>
      <c r="M87" s="171"/>
      <c r="N87" s="171"/>
      <c r="O87" s="171"/>
      <c r="P87" s="171"/>
    </row>
    <row r="88" spans="1:16" s="173" customFormat="1" ht="11.25">
      <c r="A88" s="263">
        <f t="shared" si="1"/>
        <v>74</v>
      </c>
      <c r="B88" s="182" t="s">
        <v>6</v>
      </c>
      <c r="C88" s="267" t="s">
        <v>640</v>
      </c>
      <c r="D88" s="171" t="s">
        <v>4</v>
      </c>
      <c r="E88" s="172">
        <v>52</v>
      </c>
      <c r="F88" s="170"/>
      <c r="G88" s="171"/>
      <c r="H88" s="171"/>
      <c r="I88" s="171"/>
      <c r="J88" s="172"/>
      <c r="K88" s="171"/>
      <c r="L88" s="171"/>
      <c r="M88" s="171"/>
      <c r="N88" s="171"/>
      <c r="O88" s="171"/>
      <c r="P88" s="171"/>
    </row>
    <row r="89" spans="1:16" s="173" customFormat="1" ht="11.25">
      <c r="A89" s="263">
        <f t="shared" si="1"/>
        <v>75</v>
      </c>
      <c r="B89" s="182" t="s">
        <v>6</v>
      </c>
      <c r="C89" s="267" t="s">
        <v>618</v>
      </c>
      <c r="D89" s="171" t="s">
        <v>4</v>
      </c>
      <c r="E89" s="172">
        <v>86</v>
      </c>
      <c r="F89" s="170"/>
      <c r="G89" s="171"/>
      <c r="H89" s="171"/>
      <c r="I89" s="171"/>
      <c r="J89" s="172"/>
      <c r="K89" s="171"/>
      <c r="L89" s="171"/>
      <c r="M89" s="171"/>
      <c r="N89" s="171"/>
      <c r="O89" s="171"/>
      <c r="P89" s="171"/>
    </row>
    <row r="90" spans="1:16" s="173" customFormat="1" ht="11.25">
      <c r="A90" s="263">
        <f t="shared" si="1"/>
        <v>76</v>
      </c>
      <c r="B90" s="182" t="s">
        <v>6</v>
      </c>
      <c r="C90" s="267" t="s">
        <v>641</v>
      </c>
      <c r="D90" s="171" t="s">
        <v>4</v>
      </c>
      <c r="E90" s="172">
        <v>4</v>
      </c>
      <c r="F90" s="170"/>
      <c r="G90" s="171"/>
      <c r="H90" s="171"/>
      <c r="I90" s="171"/>
      <c r="J90" s="172"/>
      <c r="K90" s="171"/>
      <c r="L90" s="171"/>
      <c r="M90" s="171"/>
      <c r="N90" s="171"/>
      <c r="O90" s="171"/>
      <c r="P90" s="171"/>
    </row>
    <row r="91" spans="1:16" s="173" customFormat="1" ht="11.25">
      <c r="A91" s="263">
        <f t="shared" si="1"/>
        <v>77</v>
      </c>
      <c r="B91" s="182" t="s">
        <v>6</v>
      </c>
      <c r="C91" s="267" t="s">
        <v>642</v>
      </c>
      <c r="D91" s="171" t="s">
        <v>4</v>
      </c>
      <c r="E91" s="172">
        <v>3</v>
      </c>
      <c r="F91" s="170"/>
      <c r="G91" s="171"/>
      <c r="H91" s="171"/>
      <c r="I91" s="171"/>
      <c r="J91" s="172"/>
      <c r="K91" s="171"/>
      <c r="L91" s="171"/>
      <c r="M91" s="171"/>
      <c r="N91" s="171"/>
      <c r="O91" s="171"/>
      <c r="P91" s="171"/>
    </row>
    <row r="92" spans="1:16" s="173" customFormat="1" ht="11.25">
      <c r="A92" s="263">
        <f t="shared" si="1"/>
        <v>78</v>
      </c>
      <c r="B92" s="182" t="s">
        <v>6</v>
      </c>
      <c r="C92" s="267" t="s">
        <v>643</v>
      </c>
      <c r="D92" s="171" t="s">
        <v>298</v>
      </c>
      <c r="E92" s="172">
        <v>6.7</v>
      </c>
      <c r="F92" s="170"/>
      <c r="G92" s="171"/>
      <c r="H92" s="171"/>
      <c r="I92" s="171"/>
      <c r="J92" s="172"/>
      <c r="K92" s="171"/>
      <c r="L92" s="171"/>
      <c r="M92" s="171"/>
      <c r="N92" s="171"/>
      <c r="O92" s="171"/>
      <c r="P92" s="171"/>
    </row>
    <row r="93" spans="1:16" s="173" customFormat="1" ht="22.5">
      <c r="A93" s="263">
        <f t="shared" si="1"/>
        <v>79</v>
      </c>
      <c r="B93" s="182" t="s">
        <v>6</v>
      </c>
      <c r="C93" s="267" t="s">
        <v>644</v>
      </c>
      <c r="D93" s="171" t="s">
        <v>292</v>
      </c>
      <c r="E93" s="172">
        <v>82.6</v>
      </c>
      <c r="F93" s="170"/>
      <c r="G93" s="171"/>
      <c r="H93" s="171"/>
      <c r="I93" s="171"/>
      <c r="J93" s="172"/>
      <c r="K93" s="171"/>
      <c r="L93" s="171"/>
      <c r="M93" s="171"/>
      <c r="N93" s="171"/>
      <c r="O93" s="171"/>
      <c r="P93" s="171"/>
    </row>
    <row r="94" spans="1:16" ht="11.25">
      <c r="A94" s="41">
        <f t="shared" si="1"/>
        <v>80</v>
      </c>
      <c r="B94" s="78" t="s">
        <v>6</v>
      </c>
      <c r="C94" s="187" t="s">
        <v>15</v>
      </c>
      <c r="D94" s="192"/>
      <c r="E94" s="193"/>
      <c r="F94" s="191"/>
      <c r="G94" s="192"/>
      <c r="H94" s="192"/>
      <c r="I94" s="192"/>
      <c r="J94" s="193"/>
      <c r="K94" s="192"/>
      <c r="L94" s="192"/>
      <c r="M94" s="192"/>
      <c r="N94" s="192"/>
      <c r="O94" s="192"/>
      <c r="P94" s="192"/>
    </row>
    <row r="95" spans="1:16" s="173" customFormat="1" ht="22.5">
      <c r="A95" s="263">
        <f t="shared" si="1"/>
        <v>81</v>
      </c>
      <c r="B95" s="182" t="s">
        <v>6</v>
      </c>
      <c r="C95" s="267" t="s">
        <v>405</v>
      </c>
      <c r="D95" s="171" t="s">
        <v>298</v>
      </c>
      <c r="E95" s="172">
        <v>3</v>
      </c>
      <c r="F95" s="170"/>
      <c r="G95" s="171"/>
      <c r="H95" s="171"/>
      <c r="I95" s="171"/>
      <c r="J95" s="172"/>
      <c r="K95" s="171"/>
      <c r="L95" s="171"/>
      <c r="M95" s="171"/>
      <c r="N95" s="171"/>
      <c r="O95" s="171"/>
      <c r="P95" s="171"/>
    </row>
    <row r="96" spans="1:16" s="173" customFormat="1" ht="22.5">
      <c r="A96" s="263">
        <f t="shared" si="1"/>
        <v>82</v>
      </c>
      <c r="B96" s="182" t="s">
        <v>6</v>
      </c>
      <c r="C96" s="267" t="s">
        <v>16</v>
      </c>
      <c r="D96" s="171" t="s">
        <v>298</v>
      </c>
      <c r="E96" s="172">
        <v>3</v>
      </c>
      <c r="F96" s="170"/>
      <c r="G96" s="171"/>
      <c r="H96" s="171"/>
      <c r="I96" s="171"/>
      <c r="J96" s="172"/>
      <c r="K96" s="171"/>
      <c r="L96" s="171"/>
      <c r="M96" s="171"/>
      <c r="N96" s="171"/>
      <c r="O96" s="171"/>
      <c r="P96" s="171"/>
    </row>
    <row r="97" spans="1:16" s="173" customFormat="1" ht="22.5">
      <c r="A97" s="263">
        <f t="shared" si="1"/>
        <v>83</v>
      </c>
      <c r="B97" s="182" t="s">
        <v>6</v>
      </c>
      <c r="C97" s="267" t="s">
        <v>17</v>
      </c>
      <c r="D97" s="171" t="s">
        <v>4</v>
      </c>
      <c r="E97" s="172">
        <v>48</v>
      </c>
      <c r="F97" s="170"/>
      <c r="G97" s="171"/>
      <c r="H97" s="171"/>
      <c r="I97" s="171"/>
      <c r="J97" s="172"/>
      <c r="K97" s="171"/>
      <c r="L97" s="171"/>
      <c r="M97" s="171"/>
      <c r="N97" s="171"/>
      <c r="O97" s="171"/>
      <c r="P97" s="171"/>
    </row>
    <row r="98" spans="1:16" s="173" customFormat="1" ht="11.25">
      <c r="A98" s="263">
        <f t="shared" si="1"/>
        <v>84</v>
      </c>
      <c r="B98" s="182" t="s">
        <v>6</v>
      </c>
      <c r="C98" s="267" t="s">
        <v>227</v>
      </c>
      <c r="D98" s="171"/>
      <c r="E98" s="172"/>
      <c r="F98" s="170"/>
      <c r="G98" s="171"/>
      <c r="H98" s="171"/>
      <c r="I98" s="171"/>
      <c r="J98" s="172"/>
      <c r="K98" s="171"/>
      <c r="L98" s="171"/>
      <c r="M98" s="171"/>
      <c r="N98" s="171"/>
      <c r="O98" s="171"/>
      <c r="P98" s="171"/>
    </row>
    <row r="99" spans="1:16" s="173" customFormat="1" ht="11.25">
      <c r="A99" s="263">
        <f t="shared" si="1"/>
        <v>85</v>
      </c>
      <c r="B99" s="182" t="s">
        <v>6</v>
      </c>
      <c r="C99" s="267" t="s">
        <v>228</v>
      </c>
      <c r="D99" s="171"/>
      <c r="E99" s="172"/>
      <c r="F99" s="170"/>
      <c r="G99" s="171"/>
      <c r="H99" s="171"/>
      <c r="I99" s="171"/>
      <c r="J99" s="172"/>
      <c r="K99" s="171"/>
      <c r="L99" s="171"/>
      <c r="M99" s="171"/>
      <c r="N99" s="171"/>
      <c r="O99" s="171"/>
      <c r="P99" s="171"/>
    </row>
    <row r="100" spans="1:16" s="173" customFormat="1" ht="11.25">
      <c r="A100" s="263">
        <f t="shared" si="1"/>
        <v>86</v>
      </c>
      <c r="B100" s="182" t="s">
        <v>6</v>
      </c>
      <c r="C100" s="267" t="s">
        <v>229</v>
      </c>
      <c r="D100" s="171"/>
      <c r="E100" s="172"/>
      <c r="F100" s="170"/>
      <c r="G100" s="171"/>
      <c r="H100" s="171"/>
      <c r="I100" s="171"/>
      <c r="J100" s="172"/>
      <c r="K100" s="171"/>
      <c r="L100" s="171"/>
      <c r="M100" s="171"/>
      <c r="N100" s="171"/>
      <c r="O100" s="171"/>
      <c r="P100" s="171"/>
    </row>
    <row r="101" spans="1:16" s="173" customFormat="1" ht="11.25">
      <c r="A101" s="263">
        <f t="shared" si="1"/>
        <v>87</v>
      </c>
      <c r="B101" s="182" t="s">
        <v>6</v>
      </c>
      <c r="C101" s="267" t="s">
        <v>230</v>
      </c>
      <c r="D101" s="171"/>
      <c r="E101" s="172"/>
      <c r="F101" s="170"/>
      <c r="G101" s="171"/>
      <c r="H101" s="171"/>
      <c r="I101" s="171"/>
      <c r="J101" s="172"/>
      <c r="K101" s="171"/>
      <c r="L101" s="171"/>
      <c r="M101" s="171"/>
      <c r="N101" s="171"/>
      <c r="O101" s="171"/>
      <c r="P101" s="171"/>
    </row>
    <row r="102" spans="1:16" s="173" customFormat="1" ht="22.5">
      <c r="A102" s="263">
        <f t="shared" si="1"/>
        <v>88</v>
      </c>
      <c r="B102" s="182" t="s">
        <v>6</v>
      </c>
      <c r="C102" s="267" t="s">
        <v>231</v>
      </c>
      <c r="D102" s="171"/>
      <c r="E102" s="172"/>
      <c r="F102" s="170"/>
      <c r="G102" s="171"/>
      <c r="H102" s="171"/>
      <c r="I102" s="171"/>
      <c r="J102" s="172"/>
      <c r="K102" s="171"/>
      <c r="L102" s="171"/>
      <c r="M102" s="171"/>
      <c r="N102" s="171"/>
      <c r="O102" s="171"/>
      <c r="P102" s="171"/>
    </row>
    <row r="103" spans="1:16" s="173" customFormat="1" ht="11.25">
      <c r="A103" s="263">
        <f t="shared" si="1"/>
        <v>89</v>
      </c>
      <c r="B103" s="182" t="s">
        <v>6</v>
      </c>
      <c r="C103" s="267" t="s">
        <v>232</v>
      </c>
      <c r="D103" s="171"/>
      <c r="E103" s="172"/>
      <c r="F103" s="170"/>
      <c r="G103" s="171"/>
      <c r="H103" s="171"/>
      <c r="I103" s="171"/>
      <c r="J103" s="172"/>
      <c r="K103" s="171"/>
      <c r="L103" s="171"/>
      <c r="M103" s="171"/>
      <c r="N103" s="171"/>
      <c r="O103" s="171"/>
      <c r="P103" s="171"/>
    </row>
    <row r="104" spans="1:16" s="173" customFormat="1" ht="11.25">
      <c r="A104" s="263">
        <f t="shared" si="1"/>
        <v>90</v>
      </c>
      <c r="B104" s="182" t="s">
        <v>6</v>
      </c>
      <c r="C104" s="267" t="s">
        <v>233</v>
      </c>
      <c r="D104" s="171"/>
      <c r="E104" s="172"/>
      <c r="F104" s="170"/>
      <c r="G104" s="171"/>
      <c r="H104" s="171"/>
      <c r="I104" s="171"/>
      <c r="J104" s="172"/>
      <c r="K104" s="171"/>
      <c r="L104" s="171"/>
      <c r="M104" s="171"/>
      <c r="N104" s="171"/>
      <c r="O104" s="171"/>
      <c r="P104" s="171"/>
    </row>
    <row r="105" spans="1:16" s="173" customFormat="1" ht="11.25">
      <c r="A105" s="263">
        <f t="shared" si="1"/>
        <v>91</v>
      </c>
      <c r="B105" s="182" t="s">
        <v>6</v>
      </c>
      <c r="C105" s="267" t="s">
        <v>234</v>
      </c>
      <c r="D105" s="171"/>
      <c r="E105" s="172"/>
      <c r="F105" s="170"/>
      <c r="G105" s="171"/>
      <c r="H105" s="171"/>
      <c r="I105" s="171"/>
      <c r="J105" s="172"/>
      <c r="K105" s="171"/>
      <c r="L105" s="171"/>
      <c r="M105" s="171"/>
      <c r="N105" s="171"/>
      <c r="O105" s="171"/>
      <c r="P105" s="171"/>
    </row>
    <row r="106" spans="1:16" s="173" customFormat="1" ht="11.25">
      <c r="A106" s="263">
        <f t="shared" si="1"/>
        <v>92</v>
      </c>
      <c r="B106" s="182" t="s">
        <v>6</v>
      </c>
      <c r="C106" s="267" t="s">
        <v>235</v>
      </c>
      <c r="D106" s="171"/>
      <c r="E106" s="172"/>
      <c r="F106" s="170"/>
      <c r="G106" s="171"/>
      <c r="H106" s="171"/>
      <c r="I106" s="171"/>
      <c r="J106" s="172"/>
      <c r="K106" s="171"/>
      <c r="L106" s="171"/>
      <c r="M106" s="171"/>
      <c r="N106" s="171"/>
      <c r="O106" s="171"/>
      <c r="P106" s="171"/>
    </row>
    <row r="107" spans="1:16" s="173" customFormat="1" ht="11.25">
      <c r="A107" s="263">
        <f t="shared" si="1"/>
        <v>93</v>
      </c>
      <c r="B107" s="182" t="s">
        <v>6</v>
      </c>
      <c r="C107" s="267" t="s">
        <v>236</v>
      </c>
      <c r="D107" s="171"/>
      <c r="E107" s="172"/>
      <c r="F107" s="170"/>
      <c r="G107" s="171"/>
      <c r="H107" s="171"/>
      <c r="I107" s="171"/>
      <c r="J107" s="172"/>
      <c r="K107" s="171"/>
      <c r="L107" s="171"/>
      <c r="M107" s="171"/>
      <c r="N107" s="171"/>
      <c r="O107" s="171"/>
      <c r="P107" s="171"/>
    </row>
    <row r="108" spans="1:16" s="173" customFormat="1" ht="11.25">
      <c r="A108" s="263">
        <f t="shared" si="1"/>
        <v>94</v>
      </c>
      <c r="B108" s="182" t="s">
        <v>6</v>
      </c>
      <c r="C108" s="267" t="s">
        <v>237</v>
      </c>
      <c r="D108" s="171"/>
      <c r="E108" s="172"/>
      <c r="F108" s="170"/>
      <c r="G108" s="171"/>
      <c r="H108" s="171"/>
      <c r="I108" s="171"/>
      <c r="J108" s="172"/>
      <c r="K108" s="171"/>
      <c r="L108" s="171"/>
      <c r="M108" s="171"/>
      <c r="N108" s="171"/>
      <c r="O108" s="171"/>
      <c r="P108" s="171"/>
    </row>
    <row r="109" spans="1:16" s="173" customFormat="1" ht="22.5">
      <c r="A109" s="263">
        <f t="shared" si="1"/>
        <v>95</v>
      </c>
      <c r="B109" s="182" t="s">
        <v>6</v>
      </c>
      <c r="C109" s="267" t="s">
        <v>645</v>
      </c>
      <c r="D109" s="171" t="s">
        <v>4</v>
      </c>
      <c r="E109" s="172">
        <v>507</v>
      </c>
      <c r="F109" s="170"/>
      <c r="G109" s="171"/>
      <c r="H109" s="171"/>
      <c r="I109" s="171"/>
      <c r="J109" s="172"/>
      <c r="K109" s="171"/>
      <c r="L109" s="171"/>
      <c r="M109" s="171"/>
      <c r="N109" s="171"/>
      <c r="O109" s="171"/>
      <c r="P109" s="171"/>
    </row>
    <row r="110" spans="1:16" s="173" customFormat="1" ht="11.25">
      <c r="A110" s="263">
        <f t="shared" si="1"/>
        <v>96</v>
      </c>
      <c r="B110" s="182" t="s">
        <v>6</v>
      </c>
      <c r="C110" s="187" t="s">
        <v>11</v>
      </c>
      <c r="D110" s="192"/>
      <c r="E110" s="193"/>
      <c r="F110" s="191"/>
      <c r="G110" s="192"/>
      <c r="H110" s="192"/>
      <c r="I110" s="192"/>
      <c r="J110" s="193"/>
      <c r="K110" s="192"/>
      <c r="L110" s="192"/>
      <c r="M110" s="192"/>
      <c r="N110" s="192"/>
      <c r="O110" s="192"/>
      <c r="P110" s="192"/>
    </row>
    <row r="111" spans="1:16" s="173" customFormat="1" ht="45">
      <c r="A111" s="263">
        <f t="shared" si="1"/>
        <v>97</v>
      </c>
      <c r="B111" s="182" t="s">
        <v>6</v>
      </c>
      <c r="C111" s="267" t="s">
        <v>621</v>
      </c>
      <c r="D111" s="171" t="s">
        <v>298</v>
      </c>
      <c r="E111" s="172">
        <v>3.4</v>
      </c>
      <c r="F111" s="170"/>
      <c r="G111" s="171"/>
      <c r="H111" s="171"/>
      <c r="I111" s="171"/>
      <c r="J111" s="172"/>
      <c r="K111" s="171"/>
      <c r="L111" s="171"/>
      <c r="M111" s="171"/>
      <c r="N111" s="171"/>
      <c r="O111" s="171"/>
      <c r="P111" s="171"/>
    </row>
    <row r="112" spans="1:16" s="173" customFormat="1" ht="45">
      <c r="A112" s="263">
        <f t="shared" si="1"/>
        <v>98</v>
      </c>
      <c r="B112" s="182" t="s">
        <v>6</v>
      </c>
      <c r="C112" s="267" t="s">
        <v>149</v>
      </c>
      <c r="D112" s="171" t="s">
        <v>292</v>
      </c>
      <c r="E112" s="172">
        <v>22.6</v>
      </c>
      <c r="F112" s="170"/>
      <c r="G112" s="171"/>
      <c r="H112" s="171"/>
      <c r="I112" s="171"/>
      <c r="J112" s="172"/>
      <c r="K112" s="171"/>
      <c r="L112" s="171"/>
      <c r="M112" s="171"/>
      <c r="N112" s="171"/>
      <c r="O112" s="171"/>
      <c r="P112" s="171"/>
    </row>
    <row r="113" spans="1:16" s="173" customFormat="1" ht="11.25">
      <c r="A113" s="263">
        <f>A112+1</f>
        <v>99</v>
      </c>
      <c r="B113" s="182" t="s">
        <v>6</v>
      </c>
      <c r="C113" s="267" t="s">
        <v>622</v>
      </c>
      <c r="D113" s="171" t="s">
        <v>170</v>
      </c>
      <c r="E113" s="172">
        <v>0.5</v>
      </c>
      <c r="F113" s="170"/>
      <c r="G113" s="171"/>
      <c r="H113" s="171"/>
      <c r="I113" s="171"/>
      <c r="J113" s="172"/>
      <c r="K113" s="171"/>
      <c r="L113" s="171"/>
      <c r="M113" s="171"/>
      <c r="N113" s="171"/>
      <c r="O113" s="171"/>
      <c r="P113" s="171"/>
    </row>
    <row r="114" spans="1:16" s="173" customFormat="1" ht="33.75">
      <c r="A114" s="263">
        <f>A113+1</f>
        <v>100</v>
      </c>
      <c r="B114" s="182" t="s">
        <v>6</v>
      </c>
      <c r="C114" s="267" t="s">
        <v>181</v>
      </c>
      <c r="D114" s="171" t="s">
        <v>169</v>
      </c>
      <c r="E114" s="172">
        <v>0.7</v>
      </c>
      <c r="F114" s="165"/>
      <c r="G114" s="42"/>
      <c r="H114" s="42"/>
      <c r="I114" s="42"/>
      <c r="J114" s="166"/>
      <c r="K114" s="171"/>
      <c r="L114" s="171"/>
      <c r="M114" s="171"/>
      <c r="N114" s="171"/>
      <c r="O114" s="171"/>
      <c r="P114" s="171"/>
    </row>
    <row r="115" spans="1:16" s="173" customFormat="1" ht="33.75" customHeight="1">
      <c r="A115" s="263">
        <f>A114+1</f>
        <v>101</v>
      </c>
      <c r="B115" s="182" t="s">
        <v>6</v>
      </c>
      <c r="C115" s="267" t="s">
        <v>623</v>
      </c>
      <c r="D115" s="171" t="s">
        <v>292</v>
      </c>
      <c r="E115" s="172">
        <v>22.6</v>
      </c>
      <c r="F115" s="170"/>
      <c r="G115" s="171"/>
      <c r="H115" s="171"/>
      <c r="I115" s="171"/>
      <c r="J115" s="172"/>
      <c r="K115" s="171"/>
      <c r="L115" s="171"/>
      <c r="M115" s="171"/>
      <c r="N115" s="171"/>
      <c r="O115" s="171"/>
      <c r="P115" s="171"/>
    </row>
    <row r="116" spans="1:16" ht="11.25">
      <c r="A116" s="566" t="s">
        <v>272</v>
      </c>
      <c r="B116" s="567"/>
      <c r="C116" s="568" t="str">
        <f>C46</f>
        <v>2.mezgls</v>
      </c>
      <c r="D116" s="569"/>
      <c r="E116" s="569"/>
      <c r="F116" s="569"/>
      <c r="G116" s="569"/>
      <c r="H116" s="569"/>
      <c r="I116" s="569"/>
      <c r="J116" s="569"/>
      <c r="K116" s="570"/>
      <c r="L116" s="75"/>
      <c r="M116" s="75"/>
      <c r="N116" s="75"/>
      <c r="O116" s="75"/>
      <c r="P116" s="75"/>
    </row>
    <row r="117" spans="1:16" ht="11.25">
      <c r="A117" s="273"/>
      <c r="B117" s="274"/>
      <c r="C117" s="518" t="s">
        <v>646</v>
      </c>
      <c r="D117" s="518"/>
      <c r="E117" s="518"/>
      <c r="F117" s="518"/>
      <c r="G117" s="518"/>
      <c r="H117" s="518"/>
      <c r="I117" s="518"/>
      <c r="J117" s="518"/>
      <c r="K117" s="518"/>
      <c r="L117" s="544"/>
      <c r="M117" s="544"/>
      <c r="N117" s="544"/>
      <c r="O117" s="544"/>
      <c r="P117" s="545"/>
    </row>
    <row r="118" spans="1:16" s="173" customFormat="1" ht="11.25">
      <c r="A118" s="263">
        <f>A115+1</f>
        <v>102</v>
      </c>
      <c r="B118" s="182" t="s">
        <v>6</v>
      </c>
      <c r="C118" s="187" t="s">
        <v>7</v>
      </c>
      <c r="D118" s="171" t="s">
        <v>316</v>
      </c>
      <c r="E118" s="172">
        <v>1</v>
      </c>
      <c r="F118" s="170"/>
      <c r="G118" s="171"/>
      <c r="H118" s="171"/>
      <c r="I118" s="171"/>
      <c r="J118" s="172"/>
      <c r="K118" s="171"/>
      <c r="L118" s="171"/>
      <c r="M118" s="171"/>
      <c r="N118" s="171"/>
      <c r="O118" s="171"/>
      <c r="P118" s="171"/>
    </row>
    <row r="119" spans="1:16" s="173" customFormat="1" ht="45">
      <c r="A119" s="263">
        <f>A118+1</f>
        <v>103</v>
      </c>
      <c r="B119" s="182" t="s">
        <v>6</v>
      </c>
      <c r="C119" s="187" t="s">
        <v>647</v>
      </c>
      <c r="D119" s="171" t="s">
        <v>298</v>
      </c>
      <c r="E119" s="172">
        <v>63.7</v>
      </c>
      <c r="F119" s="170"/>
      <c r="G119" s="171"/>
      <c r="H119" s="171"/>
      <c r="I119" s="171"/>
      <c r="J119" s="172"/>
      <c r="K119" s="171"/>
      <c r="L119" s="171"/>
      <c r="M119" s="171"/>
      <c r="N119" s="171"/>
      <c r="O119" s="171"/>
      <c r="P119" s="171"/>
    </row>
    <row r="120" spans="1:16" s="173" customFormat="1" ht="22.5">
      <c r="A120" s="263">
        <f aca="true" t="shared" si="2" ref="A120:A139">A119+1</f>
        <v>104</v>
      </c>
      <c r="B120" s="182" t="s">
        <v>6</v>
      </c>
      <c r="C120" s="187" t="s">
        <v>648</v>
      </c>
      <c r="D120" s="171" t="s">
        <v>298</v>
      </c>
      <c r="E120" s="172">
        <v>14.5</v>
      </c>
      <c r="F120" s="170"/>
      <c r="G120" s="171"/>
      <c r="H120" s="171"/>
      <c r="I120" s="171"/>
      <c r="J120" s="172"/>
      <c r="K120" s="171"/>
      <c r="L120" s="171"/>
      <c r="M120" s="171"/>
      <c r="N120" s="171"/>
      <c r="O120" s="171"/>
      <c r="P120" s="171"/>
    </row>
    <row r="121" spans="1:16" s="173" customFormat="1" ht="33.75" customHeight="1">
      <c r="A121" s="263">
        <f t="shared" si="2"/>
        <v>105</v>
      </c>
      <c r="B121" s="182" t="s">
        <v>6</v>
      </c>
      <c r="C121" s="187" t="s">
        <v>649</v>
      </c>
      <c r="D121" s="171" t="s">
        <v>298</v>
      </c>
      <c r="E121" s="172">
        <v>78.2</v>
      </c>
      <c r="F121" s="170"/>
      <c r="G121" s="171"/>
      <c r="H121" s="171"/>
      <c r="I121" s="171"/>
      <c r="J121" s="172"/>
      <c r="K121" s="171"/>
      <c r="L121" s="171"/>
      <c r="M121" s="171"/>
      <c r="N121" s="171"/>
      <c r="O121" s="171"/>
      <c r="P121" s="171"/>
    </row>
    <row r="122" spans="1:16" s="173" customFormat="1" ht="33.75">
      <c r="A122" s="263">
        <f t="shared" si="2"/>
        <v>106</v>
      </c>
      <c r="B122" s="182" t="s">
        <v>6</v>
      </c>
      <c r="C122" s="187" t="s">
        <v>650</v>
      </c>
      <c r="D122" s="192"/>
      <c r="E122" s="193"/>
      <c r="F122" s="191"/>
      <c r="G122" s="192"/>
      <c r="H122" s="192"/>
      <c r="I122" s="192"/>
      <c r="J122" s="193"/>
      <c r="K122" s="192"/>
      <c r="L122" s="192"/>
      <c r="M122" s="192"/>
      <c r="N122" s="192"/>
      <c r="O122" s="192"/>
      <c r="P122" s="192"/>
    </row>
    <row r="123" spans="1:16" s="173" customFormat="1" ht="11.25">
      <c r="A123" s="263">
        <f t="shared" si="2"/>
        <v>107</v>
      </c>
      <c r="B123" s="182" t="s">
        <v>6</v>
      </c>
      <c r="C123" s="267" t="s">
        <v>12</v>
      </c>
      <c r="D123" s="171" t="s">
        <v>298</v>
      </c>
      <c r="E123" s="172">
        <v>1.8</v>
      </c>
      <c r="F123" s="170"/>
      <c r="G123" s="171"/>
      <c r="H123" s="171"/>
      <c r="I123" s="171"/>
      <c r="J123" s="172"/>
      <c r="K123" s="171"/>
      <c r="L123" s="171"/>
      <c r="M123" s="171"/>
      <c r="N123" s="171"/>
      <c r="O123" s="171"/>
      <c r="P123" s="171"/>
    </row>
    <row r="124" spans="1:16" s="173" customFormat="1" ht="11.25">
      <c r="A124" s="263">
        <f t="shared" si="2"/>
        <v>108</v>
      </c>
      <c r="B124" s="182" t="s">
        <v>6</v>
      </c>
      <c r="C124" s="267" t="s">
        <v>383</v>
      </c>
      <c r="D124" s="171" t="s">
        <v>298</v>
      </c>
      <c r="E124" s="172">
        <v>1.8</v>
      </c>
      <c r="F124" s="170"/>
      <c r="G124" s="171"/>
      <c r="H124" s="171"/>
      <c r="I124" s="171"/>
      <c r="J124" s="172"/>
      <c r="K124" s="171"/>
      <c r="L124" s="171"/>
      <c r="M124" s="171"/>
      <c r="N124" s="171"/>
      <c r="O124" s="171"/>
      <c r="P124" s="171"/>
    </row>
    <row r="125" spans="1:16" s="173" customFormat="1" ht="11.25">
      <c r="A125" s="263">
        <f t="shared" si="2"/>
        <v>109</v>
      </c>
      <c r="B125" s="182" t="s">
        <v>6</v>
      </c>
      <c r="C125" s="267" t="s">
        <v>13</v>
      </c>
      <c r="D125" s="171" t="s">
        <v>8</v>
      </c>
      <c r="E125" s="172">
        <v>72</v>
      </c>
      <c r="F125" s="170"/>
      <c r="G125" s="171"/>
      <c r="H125" s="171"/>
      <c r="I125" s="171"/>
      <c r="J125" s="172"/>
      <c r="K125" s="171"/>
      <c r="L125" s="171"/>
      <c r="M125" s="171"/>
      <c r="N125" s="171"/>
      <c r="O125" s="171"/>
      <c r="P125" s="171"/>
    </row>
    <row r="126" spans="1:16" s="173" customFormat="1" ht="22.5">
      <c r="A126" s="263">
        <f t="shared" si="2"/>
        <v>110</v>
      </c>
      <c r="B126" s="182" t="s">
        <v>6</v>
      </c>
      <c r="C126" s="187" t="s">
        <v>651</v>
      </c>
      <c r="D126" s="192"/>
      <c r="E126" s="193"/>
      <c r="F126" s="191"/>
      <c r="G126" s="192"/>
      <c r="H126" s="192"/>
      <c r="I126" s="192"/>
      <c r="J126" s="193"/>
      <c r="K126" s="192"/>
      <c r="L126" s="192"/>
      <c r="M126" s="192"/>
      <c r="N126" s="192"/>
      <c r="O126" s="192"/>
      <c r="P126" s="192"/>
    </row>
    <row r="127" spans="1:16" s="173" customFormat="1" ht="22.5">
      <c r="A127" s="263">
        <f t="shared" si="2"/>
        <v>111</v>
      </c>
      <c r="B127" s="182" t="s">
        <v>6</v>
      </c>
      <c r="C127" s="267" t="s">
        <v>652</v>
      </c>
      <c r="D127" s="171" t="s">
        <v>298</v>
      </c>
      <c r="E127" s="172">
        <v>5.2</v>
      </c>
      <c r="F127" s="170"/>
      <c r="G127" s="171"/>
      <c r="H127" s="171"/>
      <c r="I127" s="171"/>
      <c r="J127" s="172"/>
      <c r="K127" s="171"/>
      <c r="L127" s="171"/>
      <c r="M127" s="171"/>
      <c r="N127" s="171"/>
      <c r="O127" s="171"/>
      <c r="P127" s="171"/>
    </row>
    <row r="128" spans="1:16" s="173" customFormat="1" ht="11.25">
      <c r="A128" s="263">
        <f t="shared" si="2"/>
        <v>112</v>
      </c>
      <c r="B128" s="182" t="s">
        <v>6</v>
      </c>
      <c r="C128" s="267" t="s">
        <v>653</v>
      </c>
      <c r="D128" s="171" t="s">
        <v>298</v>
      </c>
      <c r="E128" s="172">
        <v>3.5</v>
      </c>
      <c r="F128" s="170"/>
      <c r="G128" s="171"/>
      <c r="H128" s="171"/>
      <c r="I128" s="171"/>
      <c r="J128" s="172"/>
      <c r="K128" s="171"/>
      <c r="L128" s="171"/>
      <c r="M128" s="171"/>
      <c r="N128" s="171"/>
      <c r="O128" s="171"/>
      <c r="P128" s="171"/>
    </row>
    <row r="129" spans="1:16" s="173" customFormat="1" ht="11.25">
      <c r="A129" s="263">
        <f t="shared" si="2"/>
        <v>113</v>
      </c>
      <c r="B129" s="182" t="s">
        <v>6</v>
      </c>
      <c r="C129" s="267" t="s">
        <v>654</v>
      </c>
      <c r="D129" s="171" t="s">
        <v>292</v>
      </c>
      <c r="E129" s="172">
        <v>34</v>
      </c>
      <c r="F129" s="170"/>
      <c r="G129" s="171"/>
      <c r="H129" s="171"/>
      <c r="I129" s="171"/>
      <c r="J129" s="172"/>
      <c r="K129" s="171"/>
      <c r="L129" s="171"/>
      <c r="M129" s="171"/>
      <c r="N129" s="171"/>
      <c r="O129" s="171"/>
      <c r="P129" s="171"/>
    </row>
    <row r="130" spans="1:16" s="173" customFormat="1" ht="67.5">
      <c r="A130" s="263">
        <f t="shared" si="2"/>
        <v>114</v>
      </c>
      <c r="B130" s="182" t="s">
        <v>6</v>
      </c>
      <c r="C130" s="187" t="s">
        <v>634</v>
      </c>
      <c r="D130" s="171" t="s">
        <v>334</v>
      </c>
      <c r="E130" s="172">
        <v>85.6</v>
      </c>
      <c r="F130" s="170"/>
      <c r="G130" s="171"/>
      <c r="H130" s="171"/>
      <c r="I130" s="171"/>
      <c r="J130" s="172"/>
      <c r="K130" s="171"/>
      <c r="L130" s="171"/>
      <c r="M130" s="171"/>
      <c r="N130" s="171"/>
      <c r="O130" s="171"/>
      <c r="P130" s="171"/>
    </row>
    <row r="131" spans="1:16" ht="11.25">
      <c r="A131" s="41">
        <f t="shared" si="2"/>
        <v>115</v>
      </c>
      <c r="B131" s="78" t="s">
        <v>6</v>
      </c>
      <c r="C131" s="187" t="s">
        <v>389</v>
      </c>
      <c r="D131" s="192"/>
      <c r="E131" s="193"/>
      <c r="F131" s="191"/>
      <c r="G131" s="192"/>
      <c r="H131" s="192"/>
      <c r="I131" s="192"/>
      <c r="J131" s="193"/>
      <c r="K131" s="192"/>
      <c r="L131" s="192"/>
      <c r="M131" s="192"/>
      <c r="N131" s="192"/>
      <c r="O131" s="192"/>
      <c r="P131" s="192"/>
    </row>
    <row r="132" spans="1:16" s="173" customFormat="1" ht="22.5">
      <c r="A132" s="263">
        <f t="shared" si="2"/>
        <v>116</v>
      </c>
      <c r="B132" s="182" t="s">
        <v>6</v>
      </c>
      <c r="C132" s="275" t="s">
        <v>637</v>
      </c>
      <c r="D132" s="171" t="s">
        <v>298</v>
      </c>
      <c r="E132" s="172">
        <v>45.5</v>
      </c>
      <c r="F132" s="170"/>
      <c r="G132" s="171"/>
      <c r="H132" s="171"/>
      <c r="I132" s="171"/>
      <c r="J132" s="172"/>
      <c r="K132" s="171"/>
      <c r="L132" s="171"/>
      <c r="M132" s="171"/>
      <c r="N132" s="171"/>
      <c r="O132" s="171"/>
      <c r="P132" s="171"/>
    </row>
    <row r="133" spans="1:16" s="173" customFormat="1" ht="33.75">
      <c r="A133" s="263">
        <f t="shared" si="2"/>
        <v>117</v>
      </c>
      <c r="B133" s="182" t="s">
        <v>6</v>
      </c>
      <c r="C133" s="275" t="s">
        <v>655</v>
      </c>
      <c r="D133" s="171" t="s">
        <v>292</v>
      </c>
      <c r="E133" s="172">
        <v>75.8</v>
      </c>
      <c r="F133" s="170"/>
      <c r="G133" s="171"/>
      <c r="H133" s="171"/>
      <c r="I133" s="171"/>
      <c r="J133" s="172"/>
      <c r="K133" s="171"/>
      <c r="L133" s="171"/>
      <c r="M133" s="171"/>
      <c r="N133" s="171"/>
      <c r="O133" s="171"/>
      <c r="P133" s="171"/>
    </row>
    <row r="134" spans="1:16" s="173" customFormat="1" ht="11.25">
      <c r="A134" s="263">
        <f t="shared" si="2"/>
        <v>118</v>
      </c>
      <c r="B134" s="182" t="s">
        <v>6</v>
      </c>
      <c r="C134" s="275" t="s">
        <v>10</v>
      </c>
      <c r="D134" s="171" t="s">
        <v>4</v>
      </c>
      <c r="E134" s="172">
        <v>249</v>
      </c>
      <c r="F134" s="170"/>
      <c r="G134" s="171"/>
      <c r="H134" s="171"/>
      <c r="I134" s="171"/>
      <c r="J134" s="172"/>
      <c r="K134" s="171"/>
      <c r="L134" s="171"/>
      <c r="M134" s="171"/>
      <c r="N134" s="171"/>
      <c r="O134" s="171"/>
      <c r="P134" s="171"/>
    </row>
    <row r="135" spans="1:16" s="173" customFormat="1" ht="11.25">
      <c r="A135" s="263">
        <f t="shared" si="2"/>
        <v>119</v>
      </c>
      <c r="B135" s="182" t="s">
        <v>6</v>
      </c>
      <c r="C135" s="275" t="s">
        <v>656</v>
      </c>
      <c r="D135" s="171" t="s">
        <v>4</v>
      </c>
      <c r="E135" s="172">
        <v>80</v>
      </c>
      <c r="F135" s="170"/>
      <c r="G135" s="171"/>
      <c r="H135" s="171"/>
      <c r="I135" s="171"/>
      <c r="J135" s="172"/>
      <c r="K135" s="171"/>
      <c r="L135" s="171"/>
      <c r="M135" s="171"/>
      <c r="N135" s="171"/>
      <c r="O135" s="171"/>
      <c r="P135" s="171"/>
    </row>
    <row r="136" spans="1:16" s="173" customFormat="1" ht="11.25">
      <c r="A136" s="263">
        <f t="shared" si="2"/>
        <v>120</v>
      </c>
      <c r="B136" s="182" t="s">
        <v>6</v>
      </c>
      <c r="C136" s="275" t="s">
        <v>640</v>
      </c>
      <c r="D136" s="171" t="s">
        <v>4</v>
      </c>
      <c r="E136" s="172">
        <v>90</v>
      </c>
      <c r="F136" s="170"/>
      <c r="G136" s="171"/>
      <c r="H136" s="171"/>
      <c r="I136" s="171"/>
      <c r="J136" s="172"/>
      <c r="K136" s="171"/>
      <c r="L136" s="171"/>
      <c r="M136" s="171"/>
      <c r="N136" s="171"/>
      <c r="O136" s="171"/>
      <c r="P136" s="171"/>
    </row>
    <row r="137" spans="1:16" s="173" customFormat="1" ht="11.25">
      <c r="A137" s="263">
        <f t="shared" si="2"/>
        <v>121</v>
      </c>
      <c r="B137" s="182" t="s">
        <v>6</v>
      </c>
      <c r="C137" s="275" t="s">
        <v>657</v>
      </c>
      <c r="D137" s="171" t="s">
        <v>4</v>
      </c>
      <c r="E137" s="172">
        <v>79</v>
      </c>
      <c r="F137" s="170"/>
      <c r="G137" s="171"/>
      <c r="H137" s="171"/>
      <c r="I137" s="171"/>
      <c r="J137" s="172"/>
      <c r="K137" s="171"/>
      <c r="L137" s="171"/>
      <c r="M137" s="171"/>
      <c r="N137" s="171"/>
      <c r="O137" s="171"/>
      <c r="P137" s="171"/>
    </row>
    <row r="138" spans="1:16" s="173" customFormat="1" ht="11.25">
      <c r="A138" s="263">
        <f t="shared" si="2"/>
        <v>122</v>
      </c>
      <c r="B138" s="182" t="s">
        <v>6</v>
      </c>
      <c r="C138" s="275" t="s">
        <v>658</v>
      </c>
      <c r="D138" s="171" t="s">
        <v>298</v>
      </c>
      <c r="E138" s="172">
        <v>6.1</v>
      </c>
      <c r="F138" s="170"/>
      <c r="G138" s="171"/>
      <c r="H138" s="171"/>
      <c r="I138" s="171"/>
      <c r="J138" s="172"/>
      <c r="K138" s="171"/>
      <c r="L138" s="171"/>
      <c r="M138" s="171"/>
      <c r="N138" s="171"/>
      <c r="O138" s="171"/>
      <c r="P138" s="171"/>
    </row>
    <row r="139" spans="1:16" s="173" customFormat="1" ht="22.5">
      <c r="A139" s="263">
        <f t="shared" si="2"/>
        <v>123</v>
      </c>
      <c r="B139" s="182" t="s">
        <v>6</v>
      </c>
      <c r="C139" s="275" t="s">
        <v>659</v>
      </c>
      <c r="D139" s="171" t="s">
        <v>292</v>
      </c>
      <c r="E139" s="172">
        <v>75.8</v>
      </c>
      <c r="F139" s="170"/>
      <c r="G139" s="171"/>
      <c r="H139" s="171"/>
      <c r="I139" s="171"/>
      <c r="J139" s="172"/>
      <c r="K139" s="171"/>
      <c r="L139" s="171"/>
      <c r="M139" s="171"/>
      <c r="N139" s="171"/>
      <c r="O139" s="171"/>
      <c r="P139" s="171"/>
    </row>
    <row r="140" spans="1:16" ht="11.25">
      <c r="A140" s="566" t="s">
        <v>272</v>
      </c>
      <c r="B140" s="567"/>
      <c r="C140" s="568" t="str">
        <f>C117</f>
        <v>3.mezgls</v>
      </c>
      <c r="D140" s="569"/>
      <c r="E140" s="569"/>
      <c r="F140" s="569"/>
      <c r="G140" s="569"/>
      <c r="H140" s="569"/>
      <c r="I140" s="569"/>
      <c r="J140" s="569"/>
      <c r="K140" s="570"/>
      <c r="L140" s="75"/>
      <c r="M140" s="75"/>
      <c r="N140" s="75"/>
      <c r="O140" s="75"/>
      <c r="P140" s="75"/>
    </row>
    <row r="141" spans="1:16" ht="11.25">
      <c r="A141" s="71"/>
      <c r="B141" s="72"/>
      <c r="C141" s="544" t="s">
        <v>660</v>
      </c>
      <c r="D141" s="544"/>
      <c r="E141" s="544"/>
      <c r="F141" s="544"/>
      <c r="G141" s="544"/>
      <c r="H141" s="544"/>
      <c r="I141" s="544"/>
      <c r="J141" s="544"/>
      <c r="K141" s="544"/>
      <c r="L141" s="544"/>
      <c r="M141" s="544"/>
      <c r="N141" s="544"/>
      <c r="O141" s="544"/>
      <c r="P141" s="545"/>
    </row>
    <row r="142" spans="1:16" s="173" customFormat="1" ht="11.25">
      <c r="A142" s="263">
        <f>A139+1</f>
        <v>124</v>
      </c>
      <c r="B142" s="182" t="s">
        <v>6</v>
      </c>
      <c r="C142" s="187" t="s">
        <v>7</v>
      </c>
      <c r="D142" s="171" t="s">
        <v>316</v>
      </c>
      <c r="E142" s="172">
        <v>1</v>
      </c>
      <c r="F142" s="170"/>
      <c r="G142" s="171"/>
      <c r="H142" s="171"/>
      <c r="I142" s="171"/>
      <c r="J142" s="172"/>
      <c r="K142" s="171"/>
      <c r="L142" s="171"/>
      <c r="M142" s="171"/>
      <c r="N142" s="171"/>
      <c r="O142" s="171"/>
      <c r="P142" s="171"/>
    </row>
    <row r="143" spans="1:16" s="173" customFormat="1" ht="11.25">
      <c r="A143" s="263">
        <f>A142+1</f>
        <v>125</v>
      </c>
      <c r="B143" s="182" t="s">
        <v>6</v>
      </c>
      <c r="C143" s="187" t="s">
        <v>661</v>
      </c>
      <c r="D143" s="171" t="s">
        <v>4</v>
      </c>
      <c r="E143" s="172">
        <v>4</v>
      </c>
      <c r="F143" s="170"/>
      <c r="G143" s="171"/>
      <c r="H143" s="171"/>
      <c r="I143" s="171"/>
      <c r="J143" s="172"/>
      <c r="K143" s="171"/>
      <c r="L143" s="171"/>
      <c r="M143" s="171"/>
      <c r="N143" s="171"/>
      <c r="O143" s="171"/>
      <c r="P143" s="171"/>
    </row>
    <row r="144" spans="1:16" s="173" customFormat="1" ht="11.25">
      <c r="A144" s="263">
        <f aca="true" t="shared" si="3" ref="A144:A151">A143+1</f>
        <v>126</v>
      </c>
      <c r="B144" s="182" t="s">
        <v>6</v>
      </c>
      <c r="C144" s="267" t="s">
        <v>662</v>
      </c>
      <c r="D144" s="171" t="s">
        <v>298</v>
      </c>
      <c r="E144" s="172">
        <v>0.9</v>
      </c>
      <c r="F144" s="170"/>
      <c r="G144" s="171"/>
      <c r="H144" s="171"/>
      <c r="I144" s="171"/>
      <c r="J144" s="172"/>
      <c r="K144" s="171"/>
      <c r="L144" s="171"/>
      <c r="M144" s="171"/>
      <c r="N144" s="171"/>
      <c r="O144" s="171"/>
      <c r="P144" s="171"/>
    </row>
    <row r="145" spans="1:16" s="173" customFormat="1" ht="22.5">
      <c r="A145" s="263">
        <f t="shared" si="3"/>
        <v>127</v>
      </c>
      <c r="B145" s="182" t="s">
        <v>6</v>
      </c>
      <c r="C145" s="267" t="s">
        <v>663</v>
      </c>
      <c r="D145" s="171" t="s">
        <v>298</v>
      </c>
      <c r="E145" s="172">
        <v>2.15</v>
      </c>
      <c r="F145" s="170"/>
      <c r="G145" s="171"/>
      <c r="H145" s="171"/>
      <c r="I145" s="171"/>
      <c r="J145" s="172"/>
      <c r="K145" s="171"/>
      <c r="L145" s="171"/>
      <c r="M145" s="171"/>
      <c r="N145" s="171"/>
      <c r="O145" s="171"/>
      <c r="P145" s="171"/>
    </row>
    <row r="146" spans="1:16" s="173" customFormat="1" ht="33.75">
      <c r="A146" s="263">
        <f t="shared" si="3"/>
        <v>128</v>
      </c>
      <c r="B146" s="182" t="s">
        <v>6</v>
      </c>
      <c r="C146" s="267" t="s">
        <v>664</v>
      </c>
      <c r="D146" s="171" t="s">
        <v>4</v>
      </c>
      <c r="E146" s="172">
        <v>4</v>
      </c>
      <c r="F146" s="170"/>
      <c r="G146" s="171"/>
      <c r="H146" s="171"/>
      <c r="I146" s="171"/>
      <c r="J146" s="172"/>
      <c r="K146" s="171"/>
      <c r="L146" s="171"/>
      <c r="M146" s="171"/>
      <c r="N146" s="171"/>
      <c r="O146" s="171"/>
      <c r="P146" s="171"/>
    </row>
    <row r="147" spans="1:16" s="173" customFormat="1" ht="45">
      <c r="A147" s="263">
        <f t="shared" si="3"/>
        <v>129</v>
      </c>
      <c r="B147" s="182" t="s">
        <v>6</v>
      </c>
      <c r="C147" s="267" t="s">
        <v>665</v>
      </c>
      <c r="D147" s="171" t="s">
        <v>4</v>
      </c>
      <c r="E147" s="172">
        <v>24</v>
      </c>
      <c r="F147" s="170"/>
      <c r="G147" s="171"/>
      <c r="H147" s="171"/>
      <c r="I147" s="171"/>
      <c r="J147" s="172"/>
      <c r="K147" s="171"/>
      <c r="L147" s="171"/>
      <c r="M147" s="171"/>
      <c r="N147" s="171"/>
      <c r="O147" s="171"/>
      <c r="P147" s="171"/>
    </row>
    <row r="148" spans="1:16" s="173" customFormat="1" ht="33.75">
      <c r="A148" s="263">
        <f t="shared" si="3"/>
        <v>130</v>
      </c>
      <c r="B148" s="182" t="s">
        <v>6</v>
      </c>
      <c r="C148" s="267" t="s">
        <v>666</v>
      </c>
      <c r="D148" s="171" t="s">
        <v>4</v>
      </c>
      <c r="E148" s="172">
        <v>40</v>
      </c>
      <c r="F148" s="170"/>
      <c r="G148" s="171"/>
      <c r="H148" s="171"/>
      <c r="I148" s="171"/>
      <c r="J148" s="172"/>
      <c r="K148" s="171"/>
      <c r="L148" s="171"/>
      <c r="M148" s="171"/>
      <c r="N148" s="171"/>
      <c r="O148" s="171"/>
      <c r="P148" s="171"/>
    </row>
    <row r="149" spans="1:16" s="173" customFormat="1" ht="22.5">
      <c r="A149" s="263">
        <f t="shared" si="3"/>
        <v>131</v>
      </c>
      <c r="B149" s="182" t="s">
        <v>6</v>
      </c>
      <c r="C149" s="187" t="s">
        <v>667</v>
      </c>
      <c r="D149" s="171" t="s">
        <v>4</v>
      </c>
      <c r="E149" s="172">
        <v>4</v>
      </c>
      <c r="F149" s="170"/>
      <c r="G149" s="171"/>
      <c r="H149" s="171"/>
      <c r="I149" s="171"/>
      <c r="J149" s="172"/>
      <c r="K149" s="171"/>
      <c r="L149" s="171"/>
      <c r="M149" s="171"/>
      <c r="N149" s="171"/>
      <c r="O149" s="171"/>
      <c r="P149" s="171"/>
    </row>
    <row r="150" spans="1:16" s="173" customFormat="1" ht="22.5">
      <c r="A150" s="263">
        <f t="shared" si="3"/>
        <v>132</v>
      </c>
      <c r="B150" s="182" t="s">
        <v>6</v>
      </c>
      <c r="C150" s="187" t="s">
        <v>405</v>
      </c>
      <c r="D150" s="171" t="s">
        <v>298</v>
      </c>
      <c r="E150" s="172">
        <v>0.5</v>
      </c>
      <c r="F150" s="170"/>
      <c r="G150" s="171"/>
      <c r="H150" s="171"/>
      <c r="I150" s="171"/>
      <c r="J150" s="172"/>
      <c r="K150" s="171"/>
      <c r="L150" s="171"/>
      <c r="M150" s="171"/>
      <c r="N150" s="171"/>
      <c r="O150" s="171"/>
      <c r="P150" s="171"/>
    </row>
    <row r="151" spans="1:17" s="173" customFormat="1" ht="22.5">
      <c r="A151" s="263">
        <f t="shared" si="3"/>
        <v>133</v>
      </c>
      <c r="B151" s="182" t="s">
        <v>6</v>
      </c>
      <c r="C151" s="187" t="s">
        <v>668</v>
      </c>
      <c r="D151" s="171" t="s">
        <v>298</v>
      </c>
      <c r="E151" s="172">
        <v>0.5</v>
      </c>
      <c r="F151" s="170"/>
      <c r="G151" s="171"/>
      <c r="H151" s="171"/>
      <c r="I151" s="171"/>
      <c r="J151" s="172"/>
      <c r="K151" s="171"/>
      <c r="L151" s="171"/>
      <c r="M151" s="171"/>
      <c r="N151" s="171"/>
      <c r="O151" s="171"/>
      <c r="P151" s="171"/>
      <c r="Q151" s="173" t="s">
        <v>669</v>
      </c>
    </row>
    <row r="152" spans="1:16" ht="11.25">
      <c r="A152" s="566" t="s">
        <v>272</v>
      </c>
      <c r="B152" s="567"/>
      <c r="C152" s="568" t="str">
        <f>C141</f>
        <v>4.mezgls</v>
      </c>
      <c r="D152" s="569"/>
      <c r="E152" s="569"/>
      <c r="F152" s="569"/>
      <c r="G152" s="569"/>
      <c r="H152" s="569"/>
      <c r="I152" s="569"/>
      <c r="J152" s="569"/>
      <c r="K152" s="570"/>
      <c r="L152" s="75"/>
      <c r="M152" s="75"/>
      <c r="N152" s="75"/>
      <c r="O152" s="75"/>
      <c r="P152" s="75"/>
    </row>
    <row r="153" spans="1:16" ht="11.25">
      <c r="A153" s="71"/>
      <c r="B153" s="72"/>
      <c r="C153" s="544" t="s">
        <v>670</v>
      </c>
      <c r="D153" s="544"/>
      <c r="E153" s="544"/>
      <c r="F153" s="544"/>
      <c r="G153" s="544"/>
      <c r="H153" s="544"/>
      <c r="I153" s="544"/>
      <c r="J153" s="544"/>
      <c r="K153" s="544"/>
      <c r="L153" s="544"/>
      <c r="M153" s="544"/>
      <c r="N153" s="544"/>
      <c r="O153" s="544"/>
      <c r="P153" s="545"/>
    </row>
    <row r="154" spans="1:16" s="173" customFormat="1" ht="11.25">
      <c r="A154" s="263">
        <f>A151+1</f>
        <v>134</v>
      </c>
      <c r="B154" s="182" t="s">
        <v>6</v>
      </c>
      <c r="C154" s="187" t="s">
        <v>7</v>
      </c>
      <c r="D154" s="171" t="s">
        <v>316</v>
      </c>
      <c r="E154" s="172">
        <v>1</v>
      </c>
      <c r="F154" s="170"/>
      <c r="G154" s="171"/>
      <c r="H154" s="171"/>
      <c r="I154" s="171"/>
      <c r="J154" s="172"/>
      <c r="K154" s="171"/>
      <c r="L154" s="171"/>
      <c r="M154" s="171"/>
      <c r="N154" s="171"/>
      <c r="O154" s="171"/>
      <c r="P154" s="171"/>
    </row>
    <row r="155" spans="1:16" s="173" customFormat="1" ht="45">
      <c r="A155" s="263">
        <f>A154+1</f>
        <v>135</v>
      </c>
      <c r="B155" s="182" t="s">
        <v>6</v>
      </c>
      <c r="C155" s="187" t="s">
        <v>671</v>
      </c>
      <c r="D155" s="171" t="s">
        <v>298</v>
      </c>
      <c r="E155" s="172">
        <v>10.8</v>
      </c>
      <c r="F155" s="170"/>
      <c r="G155" s="171"/>
      <c r="H155" s="171"/>
      <c r="I155" s="171"/>
      <c r="J155" s="172"/>
      <c r="K155" s="171"/>
      <c r="L155" s="171"/>
      <c r="M155" s="171"/>
      <c r="N155" s="171"/>
      <c r="O155" s="171"/>
      <c r="P155" s="171"/>
    </row>
    <row r="156" spans="1:16" s="173" customFormat="1" ht="22.5">
      <c r="A156" s="263">
        <f aca="true" t="shared" si="4" ref="A156:A209">A155+1</f>
        <v>136</v>
      </c>
      <c r="B156" s="182" t="s">
        <v>6</v>
      </c>
      <c r="C156" s="187" t="s">
        <v>672</v>
      </c>
      <c r="D156" s="171" t="s">
        <v>298</v>
      </c>
      <c r="E156" s="172">
        <v>5.7</v>
      </c>
      <c r="F156" s="170"/>
      <c r="G156" s="171"/>
      <c r="H156" s="171"/>
      <c r="I156" s="171"/>
      <c r="J156" s="172"/>
      <c r="K156" s="171"/>
      <c r="L156" s="171"/>
      <c r="M156" s="171"/>
      <c r="N156" s="171"/>
      <c r="O156" s="171"/>
      <c r="P156" s="171"/>
    </row>
    <row r="157" spans="1:16" s="173" customFormat="1" ht="33.75" customHeight="1">
      <c r="A157" s="263">
        <f t="shared" si="4"/>
        <v>137</v>
      </c>
      <c r="B157" s="182" t="s">
        <v>6</v>
      </c>
      <c r="C157" s="187" t="s">
        <v>649</v>
      </c>
      <c r="D157" s="171" t="s">
        <v>298</v>
      </c>
      <c r="E157" s="172">
        <v>16.5</v>
      </c>
      <c r="F157" s="170"/>
      <c r="G157" s="171"/>
      <c r="H157" s="171"/>
      <c r="I157" s="171"/>
      <c r="J157" s="172"/>
      <c r="K157" s="171"/>
      <c r="L157" s="171"/>
      <c r="M157" s="171"/>
      <c r="N157" s="171"/>
      <c r="O157" s="171"/>
      <c r="P157" s="171"/>
    </row>
    <row r="158" spans="1:16" s="173" customFormat="1" ht="33.75">
      <c r="A158" s="263">
        <f t="shared" si="4"/>
        <v>138</v>
      </c>
      <c r="B158" s="182" t="s">
        <v>6</v>
      </c>
      <c r="C158" s="187" t="s">
        <v>650</v>
      </c>
      <c r="D158" s="192"/>
      <c r="E158" s="193"/>
      <c r="F158" s="191"/>
      <c r="G158" s="192"/>
      <c r="H158" s="192"/>
      <c r="I158" s="192"/>
      <c r="J158" s="193"/>
      <c r="K158" s="192"/>
      <c r="L158" s="192"/>
      <c r="M158" s="192"/>
      <c r="N158" s="192"/>
      <c r="O158" s="192"/>
      <c r="P158" s="192"/>
    </row>
    <row r="159" spans="1:16" s="173" customFormat="1" ht="11.25">
      <c r="A159" s="263">
        <f t="shared" si="4"/>
        <v>139</v>
      </c>
      <c r="B159" s="182" t="s">
        <v>6</v>
      </c>
      <c r="C159" s="267" t="s">
        <v>12</v>
      </c>
      <c r="D159" s="171" t="s">
        <v>298</v>
      </c>
      <c r="E159" s="172">
        <v>0.4</v>
      </c>
      <c r="F159" s="170"/>
      <c r="G159" s="171"/>
      <c r="H159" s="171"/>
      <c r="I159" s="171"/>
      <c r="J159" s="172"/>
      <c r="K159" s="171"/>
      <c r="L159" s="171"/>
      <c r="M159" s="171"/>
      <c r="N159" s="171"/>
      <c r="O159" s="171"/>
      <c r="P159" s="171"/>
    </row>
    <row r="160" spans="1:16" s="173" customFormat="1" ht="11.25">
      <c r="A160" s="263">
        <f t="shared" si="4"/>
        <v>140</v>
      </c>
      <c r="B160" s="182" t="s">
        <v>6</v>
      </c>
      <c r="C160" s="267" t="s">
        <v>383</v>
      </c>
      <c r="D160" s="171" t="s">
        <v>298</v>
      </c>
      <c r="E160" s="172">
        <v>0.3</v>
      </c>
      <c r="F160" s="170"/>
      <c r="G160" s="171"/>
      <c r="H160" s="171"/>
      <c r="I160" s="171"/>
      <c r="J160" s="172"/>
      <c r="K160" s="171"/>
      <c r="L160" s="171"/>
      <c r="M160" s="171"/>
      <c r="N160" s="171"/>
      <c r="O160" s="171"/>
      <c r="P160" s="171"/>
    </row>
    <row r="161" spans="1:16" s="173" customFormat="1" ht="11.25">
      <c r="A161" s="263">
        <f t="shared" si="4"/>
        <v>141</v>
      </c>
      <c r="B161" s="182" t="s">
        <v>6</v>
      </c>
      <c r="C161" s="267" t="s">
        <v>13</v>
      </c>
      <c r="D161" s="171" t="s">
        <v>8</v>
      </c>
      <c r="E161" s="172">
        <v>10.3</v>
      </c>
      <c r="F161" s="170"/>
      <c r="G161" s="171"/>
      <c r="H161" s="171"/>
      <c r="I161" s="171"/>
      <c r="J161" s="172"/>
      <c r="K161" s="171"/>
      <c r="L161" s="171"/>
      <c r="M161" s="171"/>
      <c r="N161" s="171"/>
      <c r="O161" s="171"/>
      <c r="P161" s="171"/>
    </row>
    <row r="162" spans="1:16" ht="22.5">
      <c r="A162" s="41">
        <f t="shared" si="4"/>
        <v>142</v>
      </c>
      <c r="B162" s="78" t="s">
        <v>6</v>
      </c>
      <c r="C162" s="187" t="s">
        <v>627</v>
      </c>
      <c r="D162" s="192"/>
      <c r="E162" s="193"/>
      <c r="F162" s="191"/>
      <c r="G162" s="192"/>
      <c r="H162" s="192"/>
      <c r="I162" s="192"/>
      <c r="J162" s="193"/>
      <c r="K162" s="192"/>
      <c r="L162" s="192"/>
      <c r="M162" s="192"/>
      <c r="N162" s="192"/>
      <c r="O162" s="192"/>
      <c r="P162" s="192"/>
    </row>
    <row r="163" spans="1:16" s="173" customFormat="1" ht="22.5">
      <c r="A163" s="263">
        <f t="shared" si="4"/>
        <v>143</v>
      </c>
      <c r="B163" s="182" t="s">
        <v>6</v>
      </c>
      <c r="C163" s="267" t="s">
        <v>18</v>
      </c>
      <c r="D163" s="171" t="s">
        <v>298</v>
      </c>
      <c r="E163" s="172">
        <v>3.2</v>
      </c>
      <c r="F163" s="170"/>
      <c r="G163" s="171"/>
      <c r="H163" s="171"/>
      <c r="I163" s="171"/>
      <c r="J163" s="172"/>
      <c r="K163" s="171"/>
      <c r="L163" s="171"/>
      <c r="M163" s="171"/>
      <c r="N163" s="171"/>
      <c r="O163" s="171"/>
      <c r="P163" s="171"/>
    </row>
    <row r="164" spans="1:16" s="173" customFormat="1" ht="11.25">
      <c r="A164" s="263">
        <f t="shared" si="4"/>
        <v>144</v>
      </c>
      <c r="B164" s="182" t="s">
        <v>6</v>
      </c>
      <c r="C164" s="267" t="s">
        <v>19</v>
      </c>
      <c r="D164" s="171" t="s">
        <v>298</v>
      </c>
      <c r="E164" s="172">
        <v>2.1</v>
      </c>
      <c r="F164" s="170"/>
      <c r="G164" s="171"/>
      <c r="H164" s="171"/>
      <c r="I164" s="171"/>
      <c r="J164" s="172"/>
      <c r="K164" s="171"/>
      <c r="L164" s="171"/>
      <c r="M164" s="171"/>
      <c r="N164" s="171"/>
      <c r="O164" s="171"/>
      <c r="P164" s="171"/>
    </row>
    <row r="165" spans="1:16" s="173" customFormat="1" ht="11.25">
      <c r="A165" s="263">
        <f t="shared" si="4"/>
        <v>145</v>
      </c>
      <c r="B165" s="182" t="s">
        <v>6</v>
      </c>
      <c r="C165" s="267" t="s">
        <v>20</v>
      </c>
      <c r="D165" s="171" t="s">
        <v>292</v>
      </c>
      <c r="E165" s="172">
        <v>20.8</v>
      </c>
      <c r="F165" s="170"/>
      <c r="G165" s="171"/>
      <c r="H165" s="171"/>
      <c r="I165" s="171"/>
      <c r="J165" s="172"/>
      <c r="K165" s="171"/>
      <c r="L165" s="171"/>
      <c r="M165" s="171"/>
      <c r="N165" s="171"/>
      <c r="O165" s="171"/>
      <c r="P165" s="171"/>
    </row>
    <row r="166" spans="1:16" ht="33.75">
      <c r="A166" s="41">
        <f t="shared" si="4"/>
        <v>146</v>
      </c>
      <c r="B166" s="78" t="s">
        <v>6</v>
      </c>
      <c r="C166" s="187" t="s">
        <v>673</v>
      </c>
      <c r="D166" s="192"/>
      <c r="E166" s="193"/>
      <c r="F166" s="191"/>
      <c r="G166" s="192"/>
      <c r="H166" s="192"/>
      <c r="I166" s="192"/>
      <c r="J166" s="193"/>
      <c r="K166" s="192"/>
      <c r="L166" s="192"/>
      <c r="M166" s="192"/>
      <c r="N166" s="192"/>
      <c r="O166" s="192"/>
      <c r="P166" s="192"/>
    </row>
    <row r="167" spans="1:16" s="173" customFormat="1" ht="11.25">
      <c r="A167" s="263">
        <f t="shared" si="4"/>
        <v>147</v>
      </c>
      <c r="B167" s="182" t="s">
        <v>6</v>
      </c>
      <c r="C167" s="267" t="s">
        <v>674</v>
      </c>
      <c r="D167" s="171" t="s">
        <v>298</v>
      </c>
      <c r="E167" s="172">
        <v>0.35</v>
      </c>
      <c r="F167" s="170"/>
      <c r="G167" s="171"/>
      <c r="H167" s="171"/>
      <c r="I167" s="171"/>
      <c r="J167" s="172"/>
      <c r="K167" s="171"/>
      <c r="L167" s="171"/>
      <c r="M167" s="171"/>
      <c r="N167" s="171"/>
      <c r="O167" s="171"/>
      <c r="P167" s="171"/>
    </row>
    <row r="168" spans="1:16" s="173" customFormat="1" ht="11.25">
      <c r="A168" s="263">
        <f t="shared" si="4"/>
        <v>148</v>
      </c>
      <c r="B168" s="182" t="s">
        <v>6</v>
      </c>
      <c r="C168" s="267" t="s">
        <v>675</v>
      </c>
      <c r="D168" s="171" t="s">
        <v>298</v>
      </c>
      <c r="E168" s="172">
        <v>0.3</v>
      </c>
      <c r="F168" s="170"/>
      <c r="G168" s="171"/>
      <c r="H168" s="171"/>
      <c r="I168" s="171"/>
      <c r="J168" s="172"/>
      <c r="K168" s="171"/>
      <c r="L168" s="171"/>
      <c r="M168" s="171"/>
      <c r="N168" s="171"/>
      <c r="O168" s="171"/>
      <c r="P168" s="171"/>
    </row>
    <row r="169" spans="1:16" s="173" customFormat="1" ht="22.5">
      <c r="A169" s="263">
        <f t="shared" si="4"/>
        <v>149</v>
      </c>
      <c r="B169" s="182" t="s">
        <v>6</v>
      </c>
      <c r="C169" s="267" t="s">
        <v>676</v>
      </c>
      <c r="D169" s="171" t="s">
        <v>4</v>
      </c>
      <c r="E169" s="172">
        <v>1</v>
      </c>
      <c r="F169" s="170"/>
      <c r="G169" s="171"/>
      <c r="H169" s="171"/>
      <c r="I169" s="171"/>
      <c r="J169" s="172"/>
      <c r="K169" s="171"/>
      <c r="L169" s="171"/>
      <c r="M169" s="171"/>
      <c r="N169" s="171"/>
      <c r="O169" s="171"/>
      <c r="P169" s="171"/>
    </row>
    <row r="170" spans="1:16" s="173" customFormat="1" ht="22.5">
      <c r="A170" s="263">
        <f t="shared" si="4"/>
        <v>150</v>
      </c>
      <c r="B170" s="182" t="s">
        <v>6</v>
      </c>
      <c r="C170" s="267" t="s">
        <v>677</v>
      </c>
      <c r="D170" s="171" t="s">
        <v>4</v>
      </c>
      <c r="E170" s="172">
        <v>2</v>
      </c>
      <c r="F170" s="170"/>
      <c r="G170" s="171"/>
      <c r="H170" s="171"/>
      <c r="I170" s="171"/>
      <c r="J170" s="172"/>
      <c r="K170" s="171"/>
      <c r="L170" s="171"/>
      <c r="M170" s="171"/>
      <c r="N170" s="171"/>
      <c r="O170" s="171"/>
      <c r="P170" s="171"/>
    </row>
    <row r="171" spans="1:16" ht="33.75">
      <c r="A171" s="41">
        <f t="shared" si="4"/>
        <v>151</v>
      </c>
      <c r="B171" s="78" t="s">
        <v>6</v>
      </c>
      <c r="C171" s="187" t="s">
        <v>678</v>
      </c>
      <c r="D171" s="192"/>
      <c r="E171" s="193"/>
      <c r="F171" s="191"/>
      <c r="G171" s="192"/>
      <c r="H171" s="192"/>
      <c r="I171" s="192"/>
      <c r="J171" s="193"/>
      <c r="K171" s="192"/>
      <c r="L171" s="192"/>
      <c r="M171" s="192"/>
      <c r="N171" s="192"/>
      <c r="O171" s="192"/>
      <c r="P171" s="192"/>
    </row>
    <row r="172" spans="1:16" s="173" customFormat="1" ht="12.75" customHeight="1">
      <c r="A172" s="263">
        <f t="shared" si="4"/>
        <v>152</v>
      </c>
      <c r="B172" s="182" t="s">
        <v>6</v>
      </c>
      <c r="C172" s="267" t="s">
        <v>679</v>
      </c>
      <c r="D172" s="171" t="s">
        <v>298</v>
      </c>
      <c r="E172" s="172">
        <v>0.1</v>
      </c>
      <c r="F172" s="170"/>
      <c r="G172" s="171"/>
      <c r="H172" s="171"/>
      <c r="I172" s="171"/>
      <c r="J172" s="172"/>
      <c r="K172" s="171"/>
      <c r="L172" s="171"/>
      <c r="M172" s="171"/>
      <c r="N172" s="171"/>
      <c r="O172" s="171"/>
      <c r="P172" s="171"/>
    </row>
    <row r="173" spans="1:16" s="173" customFormat="1" ht="33.75">
      <c r="A173" s="263">
        <f t="shared" si="4"/>
        <v>153</v>
      </c>
      <c r="B173" s="182" t="s">
        <v>6</v>
      </c>
      <c r="C173" s="267" t="s">
        <v>680</v>
      </c>
      <c r="D173" s="171" t="s">
        <v>4</v>
      </c>
      <c r="E173" s="172">
        <v>4</v>
      </c>
      <c r="F173" s="170"/>
      <c r="G173" s="171"/>
      <c r="H173" s="171"/>
      <c r="I173" s="171"/>
      <c r="J173" s="172"/>
      <c r="K173" s="171"/>
      <c r="L173" s="171"/>
      <c r="M173" s="171"/>
      <c r="N173" s="171"/>
      <c r="O173" s="171"/>
      <c r="P173" s="171"/>
    </row>
    <row r="174" spans="1:16" s="173" customFormat="1" ht="22.5">
      <c r="A174" s="263">
        <f t="shared" si="4"/>
        <v>154</v>
      </c>
      <c r="B174" s="182" t="s">
        <v>6</v>
      </c>
      <c r="C174" s="267" t="s">
        <v>681</v>
      </c>
      <c r="D174" s="171" t="s">
        <v>4</v>
      </c>
      <c r="E174" s="172">
        <v>4</v>
      </c>
      <c r="F174" s="170"/>
      <c r="G174" s="171"/>
      <c r="H174" s="171"/>
      <c r="I174" s="171"/>
      <c r="J174" s="172"/>
      <c r="K174" s="171"/>
      <c r="L174" s="171"/>
      <c r="M174" s="171"/>
      <c r="N174" s="171"/>
      <c r="O174" s="171"/>
      <c r="P174" s="171"/>
    </row>
    <row r="175" spans="1:16" s="173" customFormat="1" ht="33.75">
      <c r="A175" s="263">
        <f t="shared" si="4"/>
        <v>155</v>
      </c>
      <c r="B175" s="182" t="s">
        <v>6</v>
      </c>
      <c r="C175" s="267" t="s">
        <v>682</v>
      </c>
      <c r="D175" s="171" t="s">
        <v>4</v>
      </c>
      <c r="E175" s="172">
        <v>4</v>
      </c>
      <c r="F175" s="170"/>
      <c r="G175" s="171"/>
      <c r="H175" s="171"/>
      <c r="I175" s="171"/>
      <c r="J175" s="172"/>
      <c r="K175" s="171"/>
      <c r="L175" s="171"/>
      <c r="M175" s="171"/>
      <c r="N175" s="171"/>
      <c r="O175" s="171"/>
      <c r="P175" s="171"/>
    </row>
    <row r="176" spans="1:16" s="173" customFormat="1" ht="11.25">
      <c r="A176" s="263">
        <f t="shared" si="4"/>
        <v>156</v>
      </c>
      <c r="B176" s="182" t="s">
        <v>6</v>
      </c>
      <c r="C176" s="267" t="s">
        <v>683</v>
      </c>
      <c r="D176" s="171" t="s">
        <v>4</v>
      </c>
      <c r="E176" s="172">
        <v>20</v>
      </c>
      <c r="F176" s="170"/>
      <c r="G176" s="171"/>
      <c r="H176" s="171"/>
      <c r="I176" s="171"/>
      <c r="J176" s="172"/>
      <c r="K176" s="171"/>
      <c r="L176" s="171"/>
      <c r="M176" s="171"/>
      <c r="N176" s="171"/>
      <c r="O176" s="171"/>
      <c r="P176" s="171"/>
    </row>
    <row r="177" spans="1:16" s="173" customFormat="1" ht="22.5">
      <c r="A177" s="263">
        <f t="shared" si="4"/>
        <v>157</v>
      </c>
      <c r="B177" s="182" t="s">
        <v>6</v>
      </c>
      <c r="C177" s="267" t="s">
        <v>684</v>
      </c>
      <c r="D177" s="171" t="s">
        <v>4</v>
      </c>
      <c r="E177" s="172">
        <v>4</v>
      </c>
      <c r="F177" s="170"/>
      <c r="G177" s="171"/>
      <c r="H177" s="171"/>
      <c r="I177" s="171"/>
      <c r="J177" s="172"/>
      <c r="K177" s="171"/>
      <c r="L177" s="171"/>
      <c r="M177" s="171"/>
      <c r="N177" s="171"/>
      <c r="O177" s="171"/>
      <c r="P177" s="171"/>
    </row>
    <row r="178" spans="1:16" s="173" customFormat="1" ht="22.5">
      <c r="A178" s="263">
        <f t="shared" si="4"/>
        <v>158</v>
      </c>
      <c r="B178" s="182" t="s">
        <v>6</v>
      </c>
      <c r="C178" s="267" t="s">
        <v>685</v>
      </c>
      <c r="D178" s="171" t="s">
        <v>4</v>
      </c>
      <c r="E178" s="172">
        <v>1</v>
      </c>
      <c r="F178" s="170"/>
      <c r="G178" s="171"/>
      <c r="H178" s="171"/>
      <c r="I178" s="171"/>
      <c r="J178" s="172"/>
      <c r="K178" s="171"/>
      <c r="L178" s="171"/>
      <c r="M178" s="171"/>
      <c r="N178" s="171"/>
      <c r="O178" s="171"/>
      <c r="P178" s="171"/>
    </row>
    <row r="179" spans="1:16" ht="33.75">
      <c r="A179" s="41">
        <f t="shared" si="4"/>
        <v>159</v>
      </c>
      <c r="B179" s="78" t="s">
        <v>6</v>
      </c>
      <c r="C179" s="187" t="s">
        <v>686</v>
      </c>
      <c r="D179" s="192"/>
      <c r="E179" s="193"/>
      <c r="F179" s="191"/>
      <c r="G179" s="192"/>
      <c r="H179" s="192"/>
      <c r="I179" s="192"/>
      <c r="J179" s="193"/>
      <c r="K179" s="192"/>
      <c r="L179" s="192"/>
      <c r="M179" s="192"/>
      <c r="N179" s="192"/>
      <c r="O179" s="192"/>
      <c r="P179" s="192"/>
    </row>
    <row r="180" spans="1:16" s="173" customFormat="1" ht="11.25">
      <c r="A180" s="263">
        <f t="shared" si="4"/>
        <v>160</v>
      </c>
      <c r="B180" s="182" t="s">
        <v>6</v>
      </c>
      <c r="C180" s="267" t="s">
        <v>687</v>
      </c>
      <c r="D180" s="171" t="s">
        <v>298</v>
      </c>
      <c r="E180" s="172">
        <v>0.2</v>
      </c>
      <c r="F180" s="170"/>
      <c r="G180" s="171"/>
      <c r="H180" s="171"/>
      <c r="I180" s="171"/>
      <c r="J180" s="172"/>
      <c r="K180" s="171"/>
      <c r="L180" s="171"/>
      <c r="M180" s="171"/>
      <c r="N180" s="171"/>
      <c r="O180" s="171"/>
      <c r="P180" s="171"/>
    </row>
    <row r="181" spans="1:16" s="173" customFormat="1" ht="33.75">
      <c r="A181" s="263">
        <f t="shared" si="4"/>
        <v>161</v>
      </c>
      <c r="B181" s="182" t="s">
        <v>6</v>
      </c>
      <c r="C181" s="267" t="s">
        <v>688</v>
      </c>
      <c r="D181" s="171" t="s">
        <v>298</v>
      </c>
      <c r="E181" s="172">
        <v>0.5</v>
      </c>
      <c r="F181" s="170"/>
      <c r="G181" s="171"/>
      <c r="H181" s="171"/>
      <c r="I181" s="171"/>
      <c r="J181" s="172"/>
      <c r="K181" s="171"/>
      <c r="L181" s="171"/>
      <c r="M181" s="171"/>
      <c r="N181" s="171"/>
      <c r="O181" s="171"/>
      <c r="P181" s="171"/>
    </row>
    <row r="182" spans="1:16" s="173" customFormat="1" ht="22.5">
      <c r="A182" s="263">
        <f t="shared" si="4"/>
        <v>162</v>
      </c>
      <c r="B182" s="182" t="s">
        <v>6</v>
      </c>
      <c r="C182" s="267" t="s">
        <v>689</v>
      </c>
      <c r="D182" s="171" t="s">
        <v>4</v>
      </c>
      <c r="E182" s="172">
        <v>1</v>
      </c>
      <c r="F182" s="170"/>
      <c r="G182" s="171"/>
      <c r="H182" s="171"/>
      <c r="I182" s="171"/>
      <c r="J182" s="172"/>
      <c r="K182" s="171"/>
      <c r="L182" s="171"/>
      <c r="M182" s="171"/>
      <c r="N182" s="171"/>
      <c r="O182" s="171"/>
      <c r="P182" s="171"/>
    </row>
    <row r="183" spans="1:17" s="173" customFormat="1" ht="22.5">
      <c r="A183" s="263">
        <f t="shared" si="4"/>
        <v>163</v>
      </c>
      <c r="B183" s="182" t="s">
        <v>6</v>
      </c>
      <c r="C183" s="267" t="s">
        <v>690</v>
      </c>
      <c r="D183" s="171" t="s">
        <v>4</v>
      </c>
      <c r="E183" s="172">
        <v>1</v>
      </c>
      <c r="F183" s="170"/>
      <c r="G183" s="171"/>
      <c r="H183" s="171"/>
      <c r="I183" s="171"/>
      <c r="J183" s="172"/>
      <c r="K183" s="171"/>
      <c r="L183" s="171"/>
      <c r="M183" s="171"/>
      <c r="N183" s="171"/>
      <c r="O183" s="171"/>
      <c r="P183" s="171"/>
      <c r="Q183" s="268"/>
    </row>
    <row r="184" spans="1:16" s="173" customFormat="1" ht="22.5">
      <c r="A184" s="263">
        <f t="shared" si="4"/>
        <v>164</v>
      </c>
      <c r="B184" s="182" t="s">
        <v>6</v>
      </c>
      <c r="C184" s="267" t="s">
        <v>691</v>
      </c>
      <c r="D184" s="171" t="s">
        <v>4</v>
      </c>
      <c r="E184" s="172">
        <v>2</v>
      </c>
      <c r="F184" s="170"/>
      <c r="G184" s="171"/>
      <c r="H184" s="171"/>
      <c r="I184" s="171"/>
      <c r="J184" s="172"/>
      <c r="K184" s="171"/>
      <c r="L184" s="171"/>
      <c r="M184" s="171"/>
      <c r="N184" s="171"/>
      <c r="O184" s="171"/>
      <c r="P184" s="171"/>
    </row>
    <row r="185" spans="1:17" s="173" customFormat="1" ht="22.5">
      <c r="A185" s="263">
        <f t="shared" si="4"/>
        <v>165</v>
      </c>
      <c r="B185" s="182" t="s">
        <v>6</v>
      </c>
      <c r="C185" s="267" t="s">
        <v>692</v>
      </c>
      <c r="D185" s="171" t="s">
        <v>4</v>
      </c>
      <c r="E185" s="172">
        <v>6</v>
      </c>
      <c r="F185" s="170"/>
      <c r="G185" s="171"/>
      <c r="H185" s="171"/>
      <c r="I185" s="171"/>
      <c r="J185" s="172"/>
      <c r="K185" s="171"/>
      <c r="L185" s="171"/>
      <c r="M185" s="171"/>
      <c r="N185" s="171"/>
      <c r="O185" s="171"/>
      <c r="P185" s="171"/>
      <c r="Q185" s="268"/>
    </row>
    <row r="186" spans="1:16" s="173" customFormat="1" ht="11.25">
      <c r="A186" s="263">
        <f t="shared" si="4"/>
        <v>166</v>
      </c>
      <c r="B186" s="182" t="s">
        <v>6</v>
      </c>
      <c r="C186" s="267" t="s">
        <v>693</v>
      </c>
      <c r="D186" s="171" t="s">
        <v>4</v>
      </c>
      <c r="E186" s="172">
        <v>3</v>
      </c>
      <c r="F186" s="170"/>
      <c r="G186" s="171"/>
      <c r="H186" s="171"/>
      <c r="I186" s="171"/>
      <c r="J186" s="172"/>
      <c r="K186" s="171"/>
      <c r="L186" s="171"/>
      <c r="M186" s="171"/>
      <c r="N186" s="171"/>
      <c r="O186" s="171"/>
      <c r="P186" s="171"/>
    </row>
    <row r="187" spans="1:16" s="173" customFormat="1" ht="22.5">
      <c r="A187" s="263">
        <f t="shared" si="4"/>
        <v>167</v>
      </c>
      <c r="B187" s="182" t="s">
        <v>6</v>
      </c>
      <c r="C187" s="267" t="s">
        <v>694</v>
      </c>
      <c r="D187" s="171" t="s">
        <v>4</v>
      </c>
      <c r="E187" s="172">
        <v>3</v>
      </c>
      <c r="F187" s="170"/>
      <c r="G187" s="171"/>
      <c r="H187" s="171"/>
      <c r="I187" s="171"/>
      <c r="J187" s="172"/>
      <c r="K187" s="171"/>
      <c r="L187" s="171"/>
      <c r="M187" s="171"/>
      <c r="N187" s="171"/>
      <c r="O187" s="171"/>
      <c r="P187" s="171"/>
    </row>
    <row r="188" spans="1:16" s="173" customFormat="1" ht="22.5">
      <c r="A188" s="263">
        <f t="shared" si="4"/>
        <v>168</v>
      </c>
      <c r="B188" s="182" t="s">
        <v>6</v>
      </c>
      <c r="C188" s="267" t="s">
        <v>695</v>
      </c>
      <c r="D188" s="171" t="s">
        <v>4</v>
      </c>
      <c r="E188" s="172">
        <v>6</v>
      </c>
      <c r="F188" s="170"/>
      <c r="G188" s="171"/>
      <c r="H188" s="171"/>
      <c r="I188" s="171"/>
      <c r="J188" s="172"/>
      <c r="K188" s="171"/>
      <c r="L188" s="171"/>
      <c r="M188" s="171"/>
      <c r="N188" s="171"/>
      <c r="O188" s="171"/>
      <c r="P188" s="171"/>
    </row>
    <row r="189" spans="1:16" s="173" customFormat="1" ht="22.5">
      <c r="A189" s="263">
        <f t="shared" si="4"/>
        <v>169</v>
      </c>
      <c r="B189" s="182" t="s">
        <v>6</v>
      </c>
      <c r="C189" s="267" t="s">
        <v>696</v>
      </c>
      <c r="D189" s="171" t="s">
        <v>4</v>
      </c>
      <c r="E189" s="172">
        <v>6</v>
      </c>
      <c r="F189" s="170"/>
      <c r="G189" s="171"/>
      <c r="H189" s="171"/>
      <c r="I189" s="171"/>
      <c r="J189" s="172"/>
      <c r="K189" s="171"/>
      <c r="L189" s="171"/>
      <c r="M189" s="171"/>
      <c r="N189" s="171"/>
      <c r="O189" s="171"/>
      <c r="P189" s="171"/>
    </row>
    <row r="190" spans="1:16" s="173" customFormat="1" ht="22.5">
      <c r="A190" s="263">
        <f t="shared" si="4"/>
        <v>170</v>
      </c>
      <c r="B190" s="182" t="s">
        <v>6</v>
      </c>
      <c r="C190" s="267" t="s">
        <v>697</v>
      </c>
      <c r="D190" s="171" t="s">
        <v>4</v>
      </c>
      <c r="E190" s="172">
        <v>6</v>
      </c>
      <c r="F190" s="170"/>
      <c r="G190" s="171"/>
      <c r="H190" s="171"/>
      <c r="I190" s="171"/>
      <c r="J190" s="172"/>
      <c r="K190" s="171"/>
      <c r="L190" s="171"/>
      <c r="M190" s="171"/>
      <c r="N190" s="171"/>
      <c r="O190" s="171"/>
      <c r="P190" s="171"/>
    </row>
    <row r="191" spans="1:16" s="173" customFormat="1" ht="22.5">
      <c r="A191" s="263">
        <f t="shared" si="4"/>
        <v>171</v>
      </c>
      <c r="B191" s="182" t="s">
        <v>6</v>
      </c>
      <c r="C191" s="267" t="s">
        <v>698</v>
      </c>
      <c r="D191" s="171" t="s">
        <v>4</v>
      </c>
      <c r="E191" s="172">
        <v>2</v>
      </c>
      <c r="F191" s="170"/>
      <c r="G191" s="171"/>
      <c r="H191" s="171"/>
      <c r="I191" s="171"/>
      <c r="J191" s="172"/>
      <c r="K191" s="171"/>
      <c r="L191" s="171"/>
      <c r="M191" s="171"/>
      <c r="N191" s="171"/>
      <c r="O191" s="171"/>
      <c r="P191" s="171"/>
    </row>
    <row r="192" spans="1:16" ht="33.75">
      <c r="A192" s="41">
        <f t="shared" si="4"/>
        <v>172</v>
      </c>
      <c r="B192" s="78" t="s">
        <v>6</v>
      </c>
      <c r="C192" s="267" t="s">
        <v>699</v>
      </c>
      <c r="D192" s="192" t="s">
        <v>8</v>
      </c>
      <c r="E192" s="193">
        <v>26.5</v>
      </c>
      <c r="F192" s="191"/>
      <c r="G192" s="192"/>
      <c r="H192" s="192"/>
      <c r="I192" s="192"/>
      <c r="J192" s="193"/>
      <c r="K192" s="192"/>
      <c r="L192" s="192"/>
      <c r="M192" s="192"/>
      <c r="N192" s="192"/>
      <c r="O192" s="192"/>
      <c r="P192" s="192"/>
    </row>
    <row r="193" spans="1:16" s="173" customFormat="1" ht="11.25">
      <c r="A193" s="263">
        <f t="shared" si="4"/>
        <v>173</v>
      </c>
      <c r="B193" s="182" t="s">
        <v>6</v>
      </c>
      <c r="C193" s="267" t="s">
        <v>700</v>
      </c>
      <c r="D193" s="171" t="s">
        <v>298</v>
      </c>
      <c r="E193" s="172">
        <v>1.2</v>
      </c>
      <c r="F193" s="170"/>
      <c r="G193" s="171"/>
      <c r="H193" s="171"/>
      <c r="I193" s="171"/>
      <c r="J193" s="172"/>
      <c r="K193" s="171"/>
      <c r="L193" s="171"/>
      <c r="M193" s="171"/>
      <c r="N193" s="171"/>
      <c r="O193" s="171"/>
      <c r="P193" s="171"/>
    </row>
    <row r="194" spans="1:16" s="173" customFormat="1" ht="15.75" customHeight="1">
      <c r="A194" s="263">
        <f t="shared" si="4"/>
        <v>174</v>
      </c>
      <c r="B194" s="182" t="s">
        <v>6</v>
      </c>
      <c r="C194" s="267" t="s">
        <v>701</v>
      </c>
      <c r="D194" s="171" t="s">
        <v>298</v>
      </c>
      <c r="E194" s="172">
        <v>4.5</v>
      </c>
      <c r="F194" s="170"/>
      <c r="G194" s="171"/>
      <c r="H194" s="171"/>
      <c r="I194" s="171"/>
      <c r="J194" s="172"/>
      <c r="K194" s="171"/>
      <c r="L194" s="171"/>
      <c r="M194" s="171"/>
      <c r="N194" s="171"/>
      <c r="O194" s="171"/>
      <c r="P194" s="171"/>
    </row>
    <row r="195" spans="1:16" s="173" customFormat="1" ht="22.5">
      <c r="A195" s="263">
        <f t="shared" si="4"/>
        <v>175</v>
      </c>
      <c r="B195" s="182" t="s">
        <v>6</v>
      </c>
      <c r="C195" s="187" t="s">
        <v>702</v>
      </c>
      <c r="D195" s="171" t="s">
        <v>4</v>
      </c>
      <c r="E195" s="172">
        <v>20</v>
      </c>
      <c r="F195" s="170"/>
      <c r="G195" s="171"/>
      <c r="H195" s="171"/>
      <c r="I195" s="171"/>
      <c r="J195" s="172"/>
      <c r="K195" s="171"/>
      <c r="L195" s="171"/>
      <c r="M195" s="171"/>
      <c r="N195" s="171"/>
      <c r="O195" s="171"/>
      <c r="P195" s="171"/>
    </row>
    <row r="196" spans="1:16" s="173" customFormat="1" ht="22.5">
      <c r="A196" s="263">
        <f t="shared" si="4"/>
        <v>176</v>
      </c>
      <c r="B196" s="182" t="s">
        <v>6</v>
      </c>
      <c r="C196" s="187" t="s">
        <v>703</v>
      </c>
      <c r="D196" s="171" t="s">
        <v>8</v>
      </c>
      <c r="E196" s="172">
        <v>89</v>
      </c>
      <c r="F196" s="170"/>
      <c r="G196" s="171"/>
      <c r="H196" s="171"/>
      <c r="I196" s="171"/>
      <c r="J196" s="172"/>
      <c r="K196" s="171"/>
      <c r="L196" s="171"/>
      <c r="M196" s="171"/>
      <c r="N196" s="171"/>
      <c r="O196" s="171"/>
      <c r="P196" s="171"/>
    </row>
    <row r="197" spans="1:16" s="173" customFormat="1" ht="22.5">
      <c r="A197" s="263">
        <f t="shared" si="4"/>
        <v>177</v>
      </c>
      <c r="B197" s="182" t="s">
        <v>6</v>
      </c>
      <c r="C197" s="187" t="s">
        <v>704</v>
      </c>
      <c r="D197" s="171" t="s">
        <v>4</v>
      </c>
      <c r="E197" s="172">
        <v>572</v>
      </c>
      <c r="F197" s="170"/>
      <c r="G197" s="171"/>
      <c r="H197" s="171"/>
      <c r="I197" s="171"/>
      <c r="J197" s="172"/>
      <c r="K197" s="171"/>
      <c r="L197" s="171"/>
      <c r="M197" s="171"/>
      <c r="N197" s="171"/>
      <c r="O197" s="171"/>
      <c r="P197" s="171"/>
    </row>
    <row r="198" spans="1:16" s="173" customFormat="1" ht="11.25">
      <c r="A198" s="263">
        <f t="shared" si="4"/>
        <v>178</v>
      </c>
      <c r="B198" s="182" t="s">
        <v>6</v>
      </c>
      <c r="C198" s="187" t="s">
        <v>705</v>
      </c>
      <c r="D198" s="171" t="s">
        <v>8</v>
      </c>
      <c r="E198" s="172">
        <v>13.4</v>
      </c>
      <c r="F198" s="170"/>
      <c r="G198" s="171"/>
      <c r="H198" s="171"/>
      <c r="I198" s="171"/>
      <c r="J198" s="172"/>
      <c r="K198" s="171"/>
      <c r="L198" s="171"/>
      <c r="M198" s="171"/>
      <c r="N198" s="171"/>
      <c r="O198" s="171"/>
      <c r="P198" s="171"/>
    </row>
    <row r="199" spans="1:16" s="173" customFormat="1" ht="11.25">
      <c r="A199" s="263">
        <f t="shared" si="4"/>
        <v>179</v>
      </c>
      <c r="B199" s="182" t="s">
        <v>6</v>
      </c>
      <c r="C199" s="187" t="s">
        <v>706</v>
      </c>
      <c r="D199" s="171" t="s">
        <v>316</v>
      </c>
      <c r="E199" s="172">
        <v>1</v>
      </c>
      <c r="F199" s="170"/>
      <c r="G199" s="171"/>
      <c r="H199" s="171"/>
      <c r="I199" s="171"/>
      <c r="J199" s="172"/>
      <c r="K199" s="171"/>
      <c r="L199" s="171"/>
      <c r="M199" s="171"/>
      <c r="N199" s="171"/>
      <c r="O199" s="171"/>
      <c r="P199" s="171"/>
    </row>
    <row r="200" spans="1:16" s="173" customFormat="1" ht="11.25">
      <c r="A200" s="263">
        <f t="shared" si="4"/>
        <v>180</v>
      </c>
      <c r="B200" s="182" t="s">
        <v>6</v>
      </c>
      <c r="C200" s="187" t="s">
        <v>389</v>
      </c>
      <c r="D200" s="192"/>
      <c r="E200" s="193"/>
      <c r="F200" s="191"/>
      <c r="G200" s="192"/>
      <c r="H200" s="192"/>
      <c r="I200" s="192"/>
      <c r="J200" s="193"/>
      <c r="K200" s="192"/>
      <c r="L200" s="192"/>
      <c r="M200" s="192"/>
      <c r="N200" s="192"/>
      <c r="O200" s="192"/>
      <c r="P200" s="192"/>
    </row>
    <row r="201" spans="1:16" s="173" customFormat="1" ht="22.5">
      <c r="A201" s="263">
        <f t="shared" si="4"/>
        <v>181</v>
      </c>
      <c r="B201" s="182" t="s">
        <v>6</v>
      </c>
      <c r="C201" s="267" t="s">
        <v>707</v>
      </c>
      <c r="D201" s="171" t="s">
        <v>298</v>
      </c>
      <c r="E201" s="172">
        <v>4.2</v>
      </c>
      <c r="F201" s="170"/>
      <c r="G201" s="171"/>
      <c r="H201" s="171"/>
      <c r="I201" s="171"/>
      <c r="J201" s="172"/>
      <c r="K201" s="171"/>
      <c r="L201" s="171"/>
      <c r="M201" s="171"/>
      <c r="N201" s="171"/>
      <c r="O201" s="171"/>
      <c r="P201" s="171"/>
    </row>
    <row r="202" spans="1:16" s="173" customFormat="1" ht="33.75">
      <c r="A202" s="263">
        <f t="shared" si="4"/>
        <v>182</v>
      </c>
      <c r="B202" s="182" t="s">
        <v>6</v>
      </c>
      <c r="C202" s="267" t="s">
        <v>708</v>
      </c>
      <c r="D202" s="171" t="s">
        <v>292</v>
      </c>
      <c r="E202" s="172">
        <v>7</v>
      </c>
      <c r="F202" s="170"/>
      <c r="G202" s="171"/>
      <c r="H202" s="171"/>
      <c r="I202" s="171"/>
      <c r="J202" s="172"/>
      <c r="K202" s="171"/>
      <c r="L202" s="171"/>
      <c r="M202" s="171"/>
      <c r="N202" s="171"/>
      <c r="O202" s="171"/>
      <c r="P202" s="171"/>
    </row>
    <row r="203" spans="1:16" s="173" customFormat="1" ht="11.25">
      <c r="A203" s="263">
        <f t="shared" si="4"/>
        <v>183</v>
      </c>
      <c r="B203" s="182" t="s">
        <v>6</v>
      </c>
      <c r="C203" s="267" t="s">
        <v>10</v>
      </c>
      <c r="D203" s="171" t="s">
        <v>4</v>
      </c>
      <c r="E203" s="172">
        <v>27</v>
      </c>
      <c r="F203" s="170"/>
      <c r="G203" s="171"/>
      <c r="H203" s="171"/>
      <c r="I203" s="171"/>
      <c r="J203" s="172"/>
      <c r="K203" s="171"/>
      <c r="L203" s="171"/>
      <c r="M203" s="171"/>
      <c r="N203" s="171"/>
      <c r="O203" s="171"/>
      <c r="P203" s="171"/>
    </row>
    <row r="204" spans="1:16" s="173" customFormat="1" ht="11.25">
      <c r="A204" s="263">
        <f t="shared" si="4"/>
        <v>184</v>
      </c>
      <c r="B204" s="182" t="s">
        <v>6</v>
      </c>
      <c r="C204" s="267" t="s">
        <v>709</v>
      </c>
      <c r="D204" s="171" t="s">
        <v>4</v>
      </c>
      <c r="E204" s="172">
        <v>21</v>
      </c>
      <c r="F204" s="170"/>
      <c r="G204" s="171"/>
      <c r="H204" s="171"/>
      <c r="I204" s="171"/>
      <c r="J204" s="172"/>
      <c r="K204" s="171"/>
      <c r="L204" s="171"/>
      <c r="M204" s="171"/>
      <c r="N204" s="171"/>
      <c r="O204" s="171"/>
      <c r="P204" s="171"/>
    </row>
    <row r="205" spans="1:16" s="173" customFormat="1" ht="22.5">
      <c r="A205" s="263">
        <f t="shared" si="4"/>
        <v>185</v>
      </c>
      <c r="B205" s="182" t="s">
        <v>6</v>
      </c>
      <c r="C205" s="267" t="s">
        <v>710</v>
      </c>
      <c r="D205" s="171" t="s">
        <v>4</v>
      </c>
      <c r="E205" s="172">
        <v>6</v>
      </c>
      <c r="F205" s="170"/>
      <c r="G205" s="171"/>
      <c r="H205" s="171"/>
      <c r="I205" s="171"/>
      <c r="J205" s="172"/>
      <c r="K205" s="171"/>
      <c r="L205" s="171"/>
      <c r="M205" s="171"/>
      <c r="N205" s="171"/>
      <c r="O205" s="171"/>
      <c r="P205" s="171"/>
    </row>
    <row r="206" spans="1:16" s="173" customFormat="1" ht="11.25">
      <c r="A206" s="263">
        <f t="shared" si="4"/>
        <v>186</v>
      </c>
      <c r="B206" s="182" t="s">
        <v>6</v>
      </c>
      <c r="C206" s="267" t="s">
        <v>711</v>
      </c>
      <c r="D206" s="171" t="s">
        <v>298</v>
      </c>
      <c r="E206" s="172">
        <v>0.6</v>
      </c>
      <c r="F206" s="170"/>
      <c r="G206" s="171"/>
      <c r="H206" s="171"/>
      <c r="I206" s="171"/>
      <c r="J206" s="172"/>
      <c r="K206" s="171"/>
      <c r="L206" s="171"/>
      <c r="M206" s="171"/>
      <c r="N206" s="171"/>
      <c r="O206" s="171"/>
      <c r="P206" s="171"/>
    </row>
    <row r="207" spans="1:16" s="173" customFormat="1" ht="22.5">
      <c r="A207" s="263">
        <f t="shared" si="4"/>
        <v>187</v>
      </c>
      <c r="B207" s="182" t="s">
        <v>6</v>
      </c>
      <c r="C207" s="267" t="s">
        <v>712</v>
      </c>
      <c r="D207" s="171" t="s">
        <v>292</v>
      </c>
      <c r="E207" s="172">
        <v>7</v>
      </c>
      <c r="F207" s="170"/>
      <c r="G207" s="171"/>
      <c r="H207" s="171"/>
      <c r="I207" s="171"/>
      <c r="J207" s="172"/>
      <c r="K207" s="171"/>
      <c r="L207" s="171"/>
      <c r="M207" s="171"/>
      <c r="N207" s="171"/>
      <c r="O207" s="171"/>
      <c r="P207" s="171"/>
    </row>
    <row r="208" spans="1:16" s="173" customFormat="1" ht="67.5">
      <c r="A208" s="263">
        <f t="shared" si="4"/>
        <v>188</v>
      </c>
      <c r="B208" s="182" t="s">
        <v>6</v>
      </c>
      <c r="C208" s="187" t="s">
        <v>398</v>
      </c>
      <c r="D208" s="171" t="s">
        <v>4</v>
      </c>
      <c r="E208" s="172">
        <v>1</v>
      </c>
      <c r="F208" s="170"/>
      <c r="G208" s="171"/>
      <c r="H208" s="171"/>
      <c r="I208" s="171"/>
      <c r="J208" s="172"/>
      <c r="K208" s="171"/>
      <c r="L208" s="171"/>
      <c r="M208" s="171"/>
      <c r="N208" s="171"/>
      <c r="O208" s="171"/>
      <c r="P208" s="171"/>
    </row>
    <row r="209" spans="1:16" s="173" customFormat="1" ht="56.25">
      <c r="A209" s="263">
        <f t="shared" si="4"/>
        <v>189</v>
      </c>
      <c r="B209" s="182" t="s">
        <v>6</v>
      </c>
      <c r="C209" s="187" t="s">
        <v>399</v>
      </c>
      <c r="D209" s="171" t="s">
        <v>4</v>
      </c>
      <c r="E209" s="172">
        <v>1</v>
      </c>
      <c r="F209" s="170"/>
      <c r="G209" s="171"/>
      <c r="H209" s="171"/>
      <c r="I209" s="171"/>
      <c r="J209" s="172"/>
      <c r="K209" s="171"/>
      <c r="L209" s="171"/>
      <c r="M209" s="171"/>
      <c r="N209" s="171"/>
      <c r="O209" s="171"/>
      <c r="P209" s="171"/>
    </row>
    <row r="210" spans="1:16" ht="12" customHeight="1">
      <c r="A210" s="566" t="s">
        <v>272</v>
      </c>
      <c r="B210" s="567"/>
      <c r="C210" s="568" t="str">
        <f>C153</f>
        <v>5.mezgls</v>
      </c>
      <c r="D210" s="569"/>
      <c r="E210" s="569"/>
      <c r="F210" s="569"/>
      <c r="G210" s="569"/>
      <c r="H210" s="569"/>
      <c r="I210" s="569"/>
      <c r="J210" s="569"/>
      <c r="K210" s="570"/>
      <c r="L210" s="75"/>
      <c r="M210" s="75"/>
      <c r="N210" s="75"/>
      <c r="O210" s="75"/>
      <c r="P210" s="75"/>
    </row>
    <row r="211" spans="1:16" ht="11.25">
      <c r="A211" s="71"/>
      <c r="B211" s="72"/>
      <c r="C211" s="544" t="s">
        <v>713</v>
      </c>
      <c r="D211" s="544"/>
      <c r="E211" s="544"/>
      <c r="F211" s="544"/>
      <c r="G211" s="544"/>
      <c r="H211" s="544"/>
      <c r="I211" s="544"/>
      <c r="J211" s="544"/>
      <c r="K211" s="544"/>
      <c r="L211" s="544"/>
      <c r="M211" s="544"/>
      <c r="N211" s="544"/>
      <c r="O211" s="544"/>
      <c r="P211" s="545"/>
    </row>
    <row r="212" spans="1:16" s="173" customFormat="1" ht="11.25">
      <c r="A212" s="263">
        <f>A209+1</f>
        <v>190</v>
      </c>
      <c r="B212" s="182" t="s">
        <v>6</v>
      </c>
      <c r="C212" s="187" t="s">
        <v>7</v>
      </c>
      <c r="D212" s="171" t="s">
        <v>316</v>
      </c>
      <c r="E212" s="172">
        <v>1</v>
      </c>
      <c r="F212" s="170"/>
      <c r="G212" s="171"/>
      <c r="H212" s="171"/>
      <c r="I212" s="171"/>
      <c r="J212" s="172"/>
      <c r="K212" s="171"/>
      <c r="L212" s="171"/>
      <c r="M212" s="171"/>
      <c r="N212" s="171"/>
      <c r="O212" s="171"/>
      <c r="P212" s="171"/>
    </row>
    <row r="213" spans="1:16" s="173" customFormat="1" ht="33.75">
      <c r="A213" s="263">
        <f>A212+1</f>
        <v>191</v>
      </c>
      <c r="B213" s="182" t="s">
        <v>6</v>
      </c>
      <c r="C213" s="187" t="s">
        <v>714</v>
      </c>
      <c r="D213" s="171" t="s">
        <v>298</v>
      </c>
      <c r="E213" s="172">
        <v>36.8</v>
      </c>
      <c r="F213" s="170"/>
      <c r="G213" s="171"/>
      <c r="H213" s="171"/>
      <c r="I213" s="171"/>
      <c r="J213" s="172"/>
      <c r="K213" s="171"/>
      <c r="L213" s="171"/>
      <c r="M213" s="171"/>
      <c r="N213" s="171"/>
      <c r="O213" s="171"/>
      <c r="P213" s="171"/>
    </row>
    <row r="214" spans="1:16" s="173" customFormat="1" ht="45">
      <c r="A214" s="263">
        <f aca="true" t="shared" si="5" ref="A214:A277">A213+1</f>
        <v>192</v>
      </c>
      <c r="B214" s="182" t="s">
        <v>6</v>
      </c>
      <c r="C214" s="187" t="s">
        <v>715</v>
      </c>
      <c r="D214" s="171" t="s">
        <v>298</v>
      </c>
      <c r="E214" s="172">
        <v>126.9</v>
      </c>
      <c r="F214" s="170"/>
      <c r="G214" s="171"/>
      <c r="H214" s="171"/>
      <c r="I214" s="171"/>
      <c r="J214" s="172"/>
      <c r="K214" s="171"/>
      <c r="L214" s="171"/>
      <c r="M214" s="171"/>
      <c r="N214" s="171"/>
      <c r="O214" s="171"/>
      <c r="P214" s="171"/>
    </row>
    <row r="215" spans="1:16" s="173" customFormat="1" ht="33.75">
      <c r="A215" s="263">
        <f t="shared" si="5"/>
        <v>193</v>
      </c>
      <c r="B215" s="182" t="s">
        <v>6</v>
      </c>
      <c r="C215" s="187" t="s">
        <v>607</v>
      </c>
      <c r="D215" s="171" t="s">
        <v>298</v>
      </c>
      <c r="E215" s="172">
        <v>126.9</v>
      </c>
      <c r="F215" s="170"/>
      <c r="G215" s="171"/>
      <c r="H215" s="171"/>
      <c r="I215" s="171"/>
      <c r="J215" s="172"/>
      <c r="K215" s="171"/>
      <c r="L215" s="171"/>
      <c r="M215" s="171"/>
      <c r="N215" s="171"/>
      <c r="O215" s="171"/>
      <c r="P215" s="171"/>
    </row>
    <row r="216" spans="1:16" s="173" customFormat="1" ht="33.75">
      <c r="A216" s="263">
        <f t="shared" si="5"/>
        <v>194</v>
      </c>
      <c r="B216" s="182" t="s">
        <v>6</v>
      </c>
      <c r="C216" s="187" t="s">
        <v>608</v>
      </c>
      <c r="D216" s="171" t="s">
        <v>298</v>
      </c>
      <c r="E216" s="172">
        <v>30.5</v>
      </c>
      <c r="F216" s="170"/>
      <c r="G216" s="171"/>
      <c r="H216" s="171"/>
      <c r="I216" s="171"/>
      <c r="J216" s="172"/>
      <c r="K216" s="171"/>
      <c r="L216" s="171"/>
      <c r="M216" s="171"/>
      <c r="N216" s="171"/>
      <c r="O216" s="171"/>
      <c r="P216" s="171"/>
    </row>
    <row r="217" spans="1:16" ht="33.75">
      <c r="A217" s="41">
        <f t="shared" si="5"/>
        <v>195</v>
      </c>
      <c r="B217" s="78" t="s">
        <v>6</v>
      </c>
      <c r="C217" s="187" t="s">
        <v>397</v>
      </c>
      <c r="D217" s="192"/>
      <c r="E217" s="193"/>
      <c r="F217" s="191"/>
      <c r="G217" s="192"/>
      <c r="H217" s="192"/>
      <c r="I217" s="192"/>
      <c r="J217" s="193"/>
      <c r="K217" s="192"/>
      <c r="L217" s="192"/>
      <c r="M217" s="192"/>
      <c r="N217" s="192"/>
      <c r="O217" s="192"/>
      <c r="P217" s="192"/>
    </row>
    <row r="218" spans="1:16" ht="22.5">
      <c r="A218" s="41">
        <f t="shared" si="5"/>
        <v>196</v>
      </c>
      <c r="B218" s="78" t="s">
        <v>6</v>
      </c>
      <c r="C218" s="267" t="s">
        <v>716</v>
      </c>
      <c r="D218" s="171" t="s">
        <v>298</v>
      </c>
      <c r="E218" s="172">
        <v>4</v>
      </c>
      <c r="F218" s="165"/>
      <c r="G218" s="42"/>
      <c r="H218" s="42"/>
      <c r="I218" s="42"/>
      <c r="J218" s="166"/>
      <c r="K218" s="171"/>
      <c r="L218" s="171"/>
      <c r="M218" s="171"/>
      <c r="N218" s="171"/>
      <c r="O218" s="171"/>
      <c r="P218" s="171"/>
    </row>
    <row r="219" spans="1:16" ht="11.25">
      <c r="A219" s="41">
        <f t="shared" si="5"/>
        <v>197</v>
      </c>
      <c r="B219" s="78" t="s">
        <v>6</v>
      </c>
      <c r="C219" s="267" t="s">
        <v>12</v>
      </c>
      <c r="D219" s="171" t="s">
        <v>298</v>
      </c>
      <c r="E219" s="172">
        <v>6.5</v>
      </c>
      <c r="F219" s="170"/>
      <c r="G219" s="171"/>
      <c r="H219" s="171"/>
      <c r="I219" s="171"/>
      <c r="J219" s="172"/>
      <c r="K219" s="171"/>
      <c r="L219" s="171"/>
      <c r="M219" s="171"/>
      <c r="N219" s="171"/>
      <c r="O219" s="171"/>
      <c r="P219" s="171"/>
    </row>
    <row r="220" spans="1:16" ht="11.25">
      <c r="A220" s="41">
        <f t="shared" si="5"/>
        <v>198</v>
      </c>
      <c r="B220" s="78" t="s">
        <v>6</v>
      </c>
      <c r="C220" s="267" t="s">
        <v>383</v>
      </c>
      <c r="D220" s="171" t="s">
        <v>298</v>
      </c>
      <c r="E220" s="172">
        <v>2.4</v>
      </c>
      <c r="F220" s="170"/>
      <c r="G220" s="171"/>
      <c r="H220" s="171"/>
      <c r="I220" s="171"/>
      <c r="J220" s="172"/>
      <c r="K220" s="171"/>
      <c r="L220" s="171"/>
      <c r="M220" s="171"/>
      <c r="N220" s="171"/>
      <c r="O220" s="171"/>
      <c r="P220" s="171"/>
    </row>
    <row r="221" spans="1:16" ht="11.25">
      <c r="A221" s="41">
        <f t="shared" si="5"/>
        <v>199</v>
      </c>
      <c r="B221" s="78" t="s">
        <v>6</v>
      </c>
      <c r="C221" s="267" t="s">
        <v>13</v>
      </c>
      <c r="D221" s="171" t="s">
        <v>8</v>
      </c>
      <c r="E221" s="172">
        <v>91.8</v>
      </c>
      <c r="F221" s="170"/>
      <c r="G221" s="171"/>
      <c r="H221" s="171"/>
      <c r="I221" s="171"/>
      <c r="J221" s="172"/>
      <c r="K221" s="171"/>
      <c r="L221" s="171"/>
      <c r="M221" s="171"/>
      <c r="N221" s="171"/>
      <c r="O221" s="171"/>
      <c r="P221" s="171"/>
    </row>
    <row r="222" spans="1:16" ht="33.75">
      <c r="A222" s="41">
        <f t="shared" si="5"/>
        <v>200</v>
      </c>
      <c r="B222" s="78" t="s">
        <v>6</v>
      </c>
      <c r="C222" s="187" t="s">
        <v>717</v>
      </c>
      <c r="D222" s="192"/>
      <c r="E222" s="193"/>
      <c r="F222" s="191"/>
      <c r="G222" s="192"/>
      <c r="H222" s="192"/>
      <c r="I222" s="192"/>
      <c r="J222" s="193"/>
      <c r="K222" s="192"/>
      <c r="L222" s="192"/>
      <c r="M222" s="192"/>
      <c r="N222" s="192"/>
      <c r="O222" s="192"/>
      <c r="P222" s="192"/>
    </row>
    <row r="223" spans="1:16" s="173" customFormat="1" ht="22.5">
      <c r="A223" s="263">
        <f t="shared" si="5"/>
        <v>201</v>
      </c>
      <c r="B223" s="182" t="s">
        <v>6</v>
      </c>
      <c r="C223" s="267" t="s">
        <v>718</v>
      </c>
      <c r="D223" s="171" t="s">
        <v>298</v>
      </c>
      <c r="E223" s="172">
        <v>1.5</v>
      </c>
      <c r="F223" s="170"/>
      <c r="G223" s="171"/>
      <c r="H223" s="171"/>
      <c r="I223" s="171"/>
      <c r="J223" s="172"/>
      <c r="K223" s="171"/>
      <c r="L223" s="171"/>
      <c r="M223" s="171"/>
      <c r="N223" s="171"/>
      <c r="O223" s="171"/>
      <c r="P223" s="171"/>
    </row>
    <row r="224" spans="1:16" s="173" customFormat="1" ht="11.25">
      <c r="A224" s="263">
        <f t="shared" si="5"/>
        <v>202</v>
      </c>
      <c r="B224" s="182" t="s">
        <v>6</v>
      </c>
      <c r="C224" s="267" t="s">
        <v>719</v>
      </c>
      <c r="D224" s="171" t="s">
        <v>292</v>
      </c>
      <c r="E224" s="172">
        <v>86</v>
      </c>
      <c r="F224" s="170"/>
      <c r="G224" s="171"/>
      <c r="H224" s="171"/>
      <c r="I224" s="171"/>
      <c r="J224" s="172"/>
      <c r="K224" s="171"/>
      <c r="L224" s="171"/>
      <c r="M224" s="171"/>
      <c r="N224" s="171"/>
      <c r="O224" s="171"/>
      <c r="P224" s="171"/>
    </row>
    <row r="225" spans="1:16" s="173" customFormat="1" ht="22.5">
      <c r="A225" s="263">
        <f t="shared" si="5"/>
        <v>203</v>
      </c>
      <c r="B225" s="182" t="s">
        <v>6</v>
      </c>
      <c r="C225" s="267" t="s">
        <v>720</v>
      </c>
      <c r="D225" s="171" t="s">
        <v>298</v>
      </c>
      <c r="E225" s="172">
        <v>0.8</v>
      </c>
      <c r="F225" s="170"/>
      <c r="G225" s="171"/>
      <c r="H225" s="171"/>
      <c r="I225" s="171"/>
      <c r="J225" s="172"/>
      <c r="K225" s="171"/>
      <c r="L225" s="171"/>
      <c r="M225" s="171"/>
      <c r="N225" s="171"/>
      <c r="O225" s="171"/>
      <c r="P225" s="171"/>
    </row>
    <row r="226" spans="1:16" s="173" customFormat="1" ht="11.25">
      <c r="A226" s="263">
        <f t="shared" si="5"/>
        <v>204</v>
      </c>
      <c r="B226" s="182" t="s">
        <v>6</v>
      </c>
      <c r="C226" s="267" t="s">
        <v>721</v>
      </c>
      <c r="D226" s="171" t="s">
        <v>298</v>
      </c>
      <c r="E226" s="172">
        <v>1</v>
      </c>
      <c r="F226" s="170"/>
      <c r="G226" s="171"/>
      <c r="H226" s="171"/>
      <c r="I226" s="171"/>
      <c r="J226" s="172"/>
      <c r="K226" s="171"/>
      <c r="L226" s="171"/>
      <c r="M226" s="171"/>
      <c r="N226" s="171"/>
      <c r="O226" s="171"/>
      <c r="P226" s="171"/>
    </row>
    <row r="227" spans="1:16" s="173" customFormat="1" ht="11.25">
      <c r="A227" s="263">
        <f t="shared" si="5"/>
        <v>205</v>
      </c>
      <c r="B227" s="182" t="s">
        <v>6</v>
      </c>
      <c r="C227" s="267" t="s">
        <v>722</v>
      </c>
      <c r="D227" s="171" t="s">
        <v>8</v>
      </c>
      <c r="E227" s="172">
        <v>24.9</v>
      </c>
      <c r="F227" s="170"/>
      <c r="G227" s="171"/>
      <c r="H227" s="171"/>
      <c r="I227" s="171"/>
      <c r="J227" s="172"/>
      <c r="K227" s="171"/>
      <c r="L227" s="171"/>
      <c r="M227" s="171"/>
      <c r="N227" s="171"/>
      <c r="O227" s="171"/>
      <c r="P227" s="171"/>
    </row>
    <row r="228" spans="1:16" ht="22.5">
      <c r="A228" s="41">
        <f t="shared" si="5"/>
        <v>206</v>
      </c>
      <c r="B228" s="78" t="s">
        <v>6</v>
      </c>
      <c r="C228" s="187" t="s">
        <v>723</v>
      </c>
      <c r="D228" s="192"/>
      <c r="E228" s="193"/>
      <c r="F228" s="191"/>
      <c r="G228" s="192"/>
      <c r="H228" s="192"/>
      <c r="I228" s="192"/>
      <c r="J228" s="193"/>
      <c r="K228" s="192"/>
      <c r="L228" s="192"/>
      <c r="M228" s="192"/>
      <c r="N228" s="192"/>
      <c r="O228" s="192"/>
      <c r="P228" s="192"/>
    </row>
    <row r="229" spans="1:16" s="173" customFormat="1" ht="11.25">
      <c r="A229" s="263">
        <f t="shared" si="5"/>
        <v>207</v>
      </c>
      <c r="B229" s="182" t="s">
        <v>6</v>
      </c>
      <c r="C229" s="267" t="s">
        <v>724</v>
      </c>
      <c r="D229" s="171" t="s">
        <v>298</v>
      </c>
      <c r="E229" s="172">
        <v>25</v>
      </c>
      <c r="F229" s="170"/>
      <c r="G229" s="171"/>
      <c r="H229" s="171"/>
      <c r="I229" s="171"/>
      <c r="J229" s="172"/>
      <c r="K229" s="171"/>
      <c r="L229" s="171"/>
      <c r="M229" s="171"/>
      <c r="N229" s="171"/>
      <c r="O229" s="171"/>
      <c r="P229" s="171"/>
    </row>
    <row r="230" spans="1:16" s="173" customFormat="1" ht="22.5">
      <c r="A230" s="263">
        <f t="shared" si="5"/>
        <v>208</v>
      </c>
      <c r="B230" s="182" t="s">
        <v>6</v>
      </c>
      <c r="C230" s="267" t="s">
        <v>631</v>
      </c>
      <c r="D230" s="171" t="s">
        <v>298</v>
      </c>
      <c r="E230" s="172">
        <v>12.5</v>
      </c>
      <c r="F230" s="170"/>
      <c r="G230" s="171"/>
      <c r="H230" s="171"/>
      <c r="I230" s="171"/>
      <c r="J230" s="172"/>
      <c r="K230" s="171"/>
      <c r="L230" s="171"/>
      <c r="M230" s="171"/>
      <c r="N230" s="171"/>
      <c r="O230" s="171"/>
      <c r="P230" s="171"/>
    </row>
    <row r="231" spans="1:16" s="173" customFormat="1" ht="11.25">
      <c r="A231" s="263">
        <f t="shared" si="5"/>
        <v>209</v>
      </c>
      <c r="B231" s="182" t="s">
        <v>6</v>
      </c>
      <c r="C231" s="267" t="s">
        <v>632</v>
      </c>
      <c r="D231" s="171" t="s">
        <v>298</v>
      </c>
      <c r="E231" s="172">
        <v>4.2</v>
      </c>
      <c r="F231" s="170"/>
      <c r="G231" s="171"/>
      <c r="H231" s="171"/>
      <c r="I231" s="171"/>
      <c r="J231" s="172"/>
      <c r="K231" s="171"/>
      <c r="L231" s="171"/>
      <c r="M231" s="171"/>
      <c r="N231" s="171"/>
      <c r="O231" s="171"/>
      <c r="P231" s="171"/>
    </row>
    <row r="232" spans="1:16" s="173" customFormat="1" ht="11.25">
      <c r="A232" s="263">
        <f t="shared" si="5"/>
        <v>210</v>
      </c>
      <c r="B232" s="182" t="s">
        <v>6</v>
      </c>
      <c r="C232" s="267" t="s">
        <v>725</v>
      </c>
      <c r="D232" s="171" t="s">
        <v>292</v>
      </c>
      <c r="E232" s="172">
        <v>83.3</v>
      </c>
      <c r="F232" s="170"/>
      <c r="G232" s="171"/>
      <c r="H232" s="171"/>
      <c r="I232" s="171"/>
      <c r="J232" s="172"/>
      <c r="K232" s="171"/>
      <c r="L232" s="171"/>
      <c r="M232" s="171"/>
      <c r="N232" s="171"/>
      <c r="O232" s="171"/>
      <c r="P232" s="171"/>
    </row>
    <row r="233" spans="1:21" ht="47.25" customHeight="1">
      <c r="A233" s="41">
        <f t="shared" si="5"/>
        <v>211</v>
      </c>
      <c r="B233" s="78" t="s">
        <v>6</v>
      </c>
      <c r="C233" s="187" t="s">
        <v>726</v>
      </c>
      <c r="D233" s="192"/>
      <c r="E233" s="193"/>
      <c r="F233" s="191"/>
      <c r="G233" s="192"/>
      <c r="H233" s="192"/>
      <c r="I233" s="192"/>
      <c r="J233" s="193"/>
      <c r="K233" s="192"/>
      <c r="L233" s="192"/>
      <c r="M233" s="192"/>
      <c r="N233" s="192"/>
      <c r="O233" s="192"/>
      <c r="P233" s="192"/>
      <c r="S233" s="276"/>
      <c r="T233" s="277"/>
      <c r="U233" s="277"/>
    </row>
    <row r="234" spans="1:21" s="173" customFormat="1" ht="12.75">
      <c r="A234" s="263">
        <f t="shared" si="5"/>
        <v>212</v>
      </c>
      <c r="B234" s="182" t="s">
        <v>6</v>
      </c>
      <c r="C234" s="267" t="s">
        <v>611</v>
      </c>
      <c r="D234" s="171" t="s">
        <v>298</v>
      </c>
      <c r="E234" s="172">
        <v>26.9</v>
      </c>
      <c r="F234" s="170"/>
      <c r="G234" s="171"/>
      <c r="H234" s="171"/>
      <c r="I234" s="171"/>
      <c r="J234" s="172"/>
      <c r="K234" s="171"/>
      <c r="L234" s="171"/>
      <c r="M234" s="171"/>
      <c r="N234" s="171"/>
      <c r="O234" s="171"/>
      <c r="P234" s="171"/>
      <c r="S234" s="276"/>
      <c r="T234" s="277"/>
      <c r="U234" s="278"/>
    </row>
    <row r="235" spans="1:21" s="173" customFormat="1" ht="22.5">
      <c r="A235" s="263">
        <f t="shared" si="5"/>
        <v>213</v>
      </c>
      <c r="B235" s="182" t="s">
        <v>6</v>
      </c>
      <c r="C235" s="267" t="s">
        <v>727</v>
      </c>
      <c r="D235" s="171" t="s">
        <v>298</v>
      </c>
      <c r="E235" s="172">
        <v>18</v>
      </c>
      <c r="F235" s="170"/>
      <c r="G235" s="171"/>
      <c r="H235" s="171"/>
      <c r="I235" s="171"/>
      <c r="J235" s="172"/>
      <c r="K235" s="171"/>
      <c r="L235" s="171"/>
      <c r="M235" s="171"/>
      <c r="N235" s="171"/>
      <c r="O235" s="171"/>
      <c r="P235" s="171"/>
      <c r="S235" s="276"/>
      <c r="T235" s="277"/>
      <c r="U235" s="277"/>
    </row>
    <row r="236" spans="1:21" s="173" customFormat="1" ht="22.5">
      <c r="A236" s="263">
        <f t="shared" si="5"/>
        <v>214</v>
      </c>
      <c r="B236" s="182" t="s">
        <v>6</v>
      </c>
      <c r="C236" s="267" t="s">
        <v>728</v>
      </c>
      <c r="D236" s="171" t="s">
        <v>298</v>
      </c>
      <c r="E236" s="172">
        <v>11.7</v>
      </c>
      <c r="F236" s="170"/>
      <c r="G236" s="171"/>
      <c r="H236" s="171"/>
      <c r="I236" s="171"/>
      <c r="J236" s="172"/>
      <c r="K236" s="171"/>
      <c r="L236" s="171"/>
      <c r="M236" s="171"/>
      <c r="N236" s="171"/>
      <c r="O236" s="171"/>
      <c r="P236" s="171"/>
      <c r="S236" s="276"/>
      <c r="T236" s="277"/>
      <c r="U236" s="277"/>
    </row>
    <row r="237" spans="1:21" s="173" customFormat="1" ht="12.75">
      <c r="A237" s="263">
        <f t="shared" si="5"/>
        <v>215</v>
      </c>
      <c r="B237" s="182" t="s">
        <v>6</v>
      </c>
      <c r="C237" s="267" t="s">
        <v>377</v>
      </c>
      <c r="D237" s="171" t="s">
        <v>292</v>
      </c>
      <c r="E237" s="172">
        <v>89.6</v>
      </c>
      <c r="F237" s="170"/>
      <c r="G237" s="171"/>
      <c r="H237" s="171"/>
      <c r="I237" s="171"/>
      <c r="J237" s="172"/>
      <c r="K237" s="171"/>
      <c r="L237" s="171"/>
      <c r="M237" s="171"/>
      <c r="N237" s="171"/>
      <c r="O237" s="171"/>
      <c r="P237" s="171"/>
      <c r="S237" s="276"/>
      <c r="T237" s="277"/>
      <c r="U237" s="277"/>
    </row>
    <row r="238" spans="1:21" s="173" customFormat="1" ht="22.5">
      <c r="A238" s="263">
        <f t="shared" si="5"/>
        <v>216</v>
      </c>
      <c r="B238" s="182" t="s">
        <v>6</v>
      </c>
      <c r="C238" s="267" t="s">
        <v>729</v>
      </c>
      <c r="D238" s="171" t="s">
        <v>298</v>
      </c>
      <c r="E238" s="172">
        <v>10.8</v>
      </c>
      <c r="F238" s="170"/>
      <c r="G238" s="171"/>
      <c r="H238" s="171"/>
      <c r="I238" s="171"/>
      <c r="J238" s="172"/>
      <c r="K238" s="171"/>
      <c r="L238" s="171"/>
      <c r="M238" s="171"/>
      <c r="N238" s="171"/>
      <c r="O238" s="171"/>
      <c r="P238" s="171"/>
      <c r="S238" s="276"/>
      <c r="T238" s="277"/>
      <c r="U238" s="277"/>
    </row>
    <row r="239" spans="1:21" s="173" customFormat="1" ht="12.75">
      <c r="A239" s="263">
        <f t="shared" si="5"/>
        <v>217</v>
      </c>
      <c r="B239" s="182" t="s">
        <v>6</v>
      </c>
      <c r="C239" s="267" t="s">
        <v>730</v>
      </c>
      <c r="D239" s="171" t="s">
        <v>298</v>
      </c>
      <c r="E239" s="172">
        <v>4.5</v>
      </c>
      <c r="F239" s="170"/>
      <c r="G239" s="171"/>
      <c r="H239" s="171"/>
      <c r="I239" s="171"/>
      <c r="J239" s="172"/>
      <c r="K239" s="171"/>
      <c r="L239" s="171"/>
      <c r="M239" s="171"/>
      <c r="N239" s="171"/>
      <c r="O239" s="171"/>
      <c r="P239" s="171"/>
      <c r="S239" s="276"/>
      <c r="T239" s="277"/>
      <c r="U239" s="278"/>
    </row>
    <row r="240" spans="1:16" s="173" customFormat="1" ht="11.25">
      <c r="A240" s="263">
        <f t="shared" si="5"/>
        <v>218</v>
      </c>
      <c r="B240" s="182" t="s">
        <v>6</v>
      </c>
      <c r="C240" s="267" t="s">
        <v>731</v>
      </c>
      <c r="D240" s="171" t="s">
        <v>292</v>
      </c>
      <c r="E240" s="172">
        <v>89.6</v>
      </c>
      <c r="F240" s="170"/>
      <c r="G240" s="171"/>
      <c r="H240" s="171"/>
      <c r="I240" s="171"/>
      <c r="J240" s="172"/>
      <c r="K240" s="171"/>
      <c r="L240" s="171"/>
      <c r="M240" s="171"/>
      <c r="N240" s="171"/>
      <c r="O240" s="171"/>
      <c r="P240" s="171"/>
    </row>
    <row r="241" spans="1:16" s="173" customFormat="1" ht="22.5">
      <c r="A241" s="263">
        <f t="shared" si="5"/>
        <v>219</v>
      </c>
      <c r="B241" s="182" t="s">
        <v>6</v>
      </c>
      <c r="C241" s="187" t="s">
        <v>732</v>
      </c>
      <c r="D241" s="171" t="s">
        <v>292</v>
      </c>
      <c r="E241" s="172">
        <v>34.7</v>
      </c>
      <c r="F241" s="170"/>
      <c r="G241" s="171"/>
      <c r="H241" s="171"/>
      <c r="I241" s="171"/>
      <c r="J241" s="172"/>
      <c r="K241" s="171"/>
      <c r="L241" s="171"/>
      <c r="M241" s="171"/>
      <c r="N241" s="171"/>
      <c r="O241" s="171"/>
      <c r="P241" s="171"/>
    </row>
    <row r="242" spans="1:16" s="173" customFormat="1" ht="11.25">
      <c r="A242" s="263">
        <f t="shared" si="5"/>
        <v>220</v>
      </c>
      <c r="B242" s="182" t="s">
        <v>6</v>
      </c>
      <c r="C242" s="267" t="s">
        <v>724</v>
      </c>
      <c r="D242" s="171" t="s">
        <v>298</v>
      </c>
      <c r="E242" s="172">
        <v>10.4</v>
      </c>
      <c r="F242" s="170"/>
      <c r="G242" s="171"/>
      <c r="H242" s="171"/>
      <c r="I242" s="171"/>
      <c r="J242" s="172"/>
      <c r="K242" s="171"/>
      <c r="L242" s="171"/>
      <c r="M242" s="171"/>
      <c r="N242" s="171"/>
      <c r="O242" s="171"/>
      <c r="P242" s="171"/>
    </row>
    <row r="243" spans="1:16" s="173" customFormat="1" ht="22.5">
      <c r="A243" s="263">
        <f t="shared" si="5"/>
        <v>221</v>
      </c>
      <c r="B243" s="182" t="s">
        <v>6</v>
      </c>
      <c r="C243" s="267" t="s">
        <v>733</v>
      </c>
      <c r="D243" s="171" t="s">
        <v>298</v>
      </c>
      <c r="E243" s="172">
        <v>3.5</v>
      </c>
      <c r="F243" s="170"/>
      <c r="G243" s="171"/>
      <c r="H243" s="171"/>
      <c r="I243" s="171"/>
      <c r="J243" s="172"/>
      <c r="K243" s="171"/>
      <c r="L243" s="171"/>
      <c r="M243" s="171"/>
      <c r="N243" s="171"/>
      <c r="O243" s="171"/>
      <c r="P243" s="171"/>
    </row>
    <row r="244" spans="1:16" s="173" customFormat="1" ht="22.5">
      <c r="A244" s="263">
        <f t="shared" si="5"/>
        <v>222</v>
      </c>
      <c r="B244" s="182" t="s">
        <v>6</v>
      </c>
      <c r="C244" s="267" t="s">
        <v>734</v>
      </c>
      <c r="D244" s="171" t="s">
        <v>298</v>
      </c>
      <c r="E244" s="172">
        <v>3.5</v>
      </c>
      <c r="F244" s="170"/>
      <c r="G244" s="171"/>
      <c r="H244" s="171"/>
      <c r="I244" s="171"/>
      <c r="J244" s="172"/>
      <c r="K244" s="171"/>
      <c r="L244" s="171"/>
      <c r="M244" s="171"/>
      <c r="N244" s="171"/>
      <c r="O244" s="171"/>
      <c r="P244" s="171"/>
    </row>
    <row r="245" spans="1:16" s="173" customFormat="1" ht="45">
      <c r="A245" s="263">
        <f t="shared" si="5"/>
        <v>223</v>
      </c>
      <c r="B245" s="182" t="s">
        <v>6</v>
      </c>
      <c r="C245" s="267" t="s">
        <v>735</v>
      </c>
      <c r="D245" s="171" t="s">
        <v>298</v>
      </c>
      <c r="E245" s="172">
        <v>0.9</v>
      </c>
      <c r="F245" s="170"/>
      <c r="G245" s="171"/>
      <c r="H245" s="171"/>
      <c r="I245" s="171"/>
      <c r="J245" s="172"/>
      <c r="K245" s="171"/>
      <c r="L245" s="171"/>
      <c r="M245" s="171"/>
      <c r="N245" s="171"/>
      <c r="O245" s="171"/>
      <c r="P245" s="171"/>
    </row>
    <row r="246" spans="1:16" s="173" customFormat="1" ht="11.25">
      <c r="A246" s="263">
        <f t="shared" si="5"/>
        <v>224</v>
      </c>
      <c r="B246" s="182" t="s">
        <v>6</v>
      </c>
      <c r="C246" s="267" t="s">
        <v>736</v>
      </c>
      <c r="D246" s="171" t="s">
        <v>298</v>
      </c>
      <c r="E246" s="172">
        <v>2.6</v>
      </c>
      <c r="F246" s="170"/>
      <c r="G246" s="171"/>
      <c r="H246" s="171"/>
      <c r="I246" s="171"/>
      <c r="J246" s="172"/>
      <c r="K246" s="171"/>
      <c r="L246" s="171"/>
      <c r="M246" s="171"/>
      <c r="N246" s="171"/>
      <c r="O246" s="171"/>
      <c r="P246" s="171"/>
    </row>
    <row r="247" spans="1:16" ht="45">
      <c r="A247" s="41">
        <f t="shared" si="5"/>
        <v>225</v>
      </c>
      <c r="B247" s="78" t="s">
        <v>6</v>
      </c>
      <c r="C247" s="187" t="s">
        <v>737</v>
      </c>
      <c r="D247" s="192"/>
      <c r="E247" s="193"/>
      <c r="F247" s="191"/>
      <c r="G247" s="192"/>
      <c r="H247" s="192"/>
      <c r="I247" s="192"/>
      <c r="J247" s="193"/>
      <c r="K247" s="192"/>
      <c r="L247" s="192"/>
      <c r="M247" s="192"/>
      <c r="N247" s="192"/>
      <c r="O247" s="192"/>
      <c r="P247" s="192"/>
    </row>
    <row r="248" spans="1:16" s="173" customFormat="1" ht="11.25">
      <c r="A248" s="263">
        <f t="shared" si="5"/>
        <v>226</v>
      </c>
      <c r="B248" s="182" t="s">
        <v>6</v>
      </c>
      <c r="C248" s="267" t="s">
        <v>674</v>
      </c>
      <c r="D248" s="171" t="s">
        <v>298</v>
      </c>
      <c r="E248" s="172">
        <v>2.4</v>
      </c>
      <c r="F248" s="170"/>
      <c r="G248" s="171"/>
      <c r="H248" s="171"/>
      <c r="I248" s="171"/>
      <c r="J248" s="172"/>
      <c r="K248" s="171"/>
      <c r="L248" s="171"/>
      <c r="M248" s="171"/>
      <c r="N248" s="171"/>
      <c r="O248" s="171"/>
      <c r="P248" s="171"/>
    </row>
    <row r="249" spans="1:16" s="173" customFormat="1" ht="11.25">
      <c r="A249" s="263">
        <f t="shared" si="5"/>
        <v>227</v>
      </c>
      <c r="B249" s="182" t="s">
        <v>6</v>
      </c>
      <c r="C249" s="267" t="s">
        <v>675</v>
      </c>
      <c r="D249" s="171" t="s">
        <v>298</v>
      </c>
      <c r="E249" s="172">
        <v>1.8</v>
      </c>
      <c r="F249" s="170"/>
      <c r="G249" s="171"/>
      <c r="H249" s="171"/>
      <c r="I249" s="171"/>
      <c r="J249" s="172"/>
      <c r="K249" s="171"/>
      <c r="L249" s="171"/>
      <c r="M249" s="171"/>
      <c r="N249" s="171"/>
      <c r="O249" s="171"/>
      <c r="P249" s="171"/>
    </row>
    <row r="250" spans="1:16" s="173" customFormat="1" ht="25.5" customHeight="1">
      <c r="A250" s="263">
        <f t="shared" si="5"/>
        <v>228</v>
      </c>
      <c r="B250" s="182" t="s">
        <v>6</v>
      </c>
      <c r="C250" s="267" t="s">
        <v>676</v>
      </c>
      <c r="D250" s="171" t="s">
        <v>4</v>
      </c>
      <c r="E250" s="172">
        <v>6</v>
      </c>
      <c r="F250" s="170"/>
      <c r="G250" s="171"/>
      <c r="H250" s="171"/>
      <c r="I250" s="171"/>
      <c r="J250" s="172"/>
      <c r="K250" s="171"/>
      <c r="L250" s="171"/>
      <c r="M250" s="171"/>
      <c r="N250" s="171"/>
      <c r="O250" s="171"/>
      <c r="P250" s="171"/>
    </row>
    <row r="251" spans="1:16" s="173" customFormat="1" ht="11.25">
      <c r="A251" s="263">
        <f t="shared" si="5"/>
        <v>229</v>
      </c>
      <c r="B251" s="182" t="s">
        <v>6</v>
      </c>
      <c r="C251" s="267" t="s">
        <v>738</v>
      </c>
      <c r="D251" s="171" t="s">
        <v>4</v>
      </c>
      <c r="E251" s="172">
        <v>6</v>
      </c>
      <c r="F251" s="170"/>
      <c r="G251" s="171"/>
      <c r="H251" s="171"/>
      <c r="I251" s="171"/>
      <c r="J251" s="172"/>
      <c r="K251" s="171"/>
      <c r="L251" s="171"/>
      <c r="M251" s="171"/>
      <c r="N251" s="171"/>
      <c r="O251" s="171"/>
      <c r="P251" s="171"/>
    </row>
    <row r="252" spans="1:16" s="173" customFormat="1" ht="22.5">
      <c r="A252" s="263">
        <f t="shared" si="5"/>
        <v>230</v>
      </c>
      <c r="B252" s="182" t="s">
        <v>6</v>
      </c>
      <c r="C252" s="267" t="s">
        <v>739</v>
      </c>
      <c r="D252" s="171" t="s">
        <v>4</v>
      </c>
      <c r="E252" s="172">
        <v>12</v>
      </c>
      <c r="F252" s="170"/>
      <c r="G252" s="171"/>
      <c r="H252" s="171"/>
      <c r="I252" s="171"/>
      <c r="J252" s="172"/>
      <c r="K252" s="171"/>
      <c r="L252" s="171"/>
      <c r="M252" s="171"/>
      <c r="N252" s="171"/>
      <c r="O252" s="171"/>
      <c r="P252" s="171"/>
    </row>
    <row r="253" spans="1:16" s="173" customFormat="1" ht="22.5">
      <c r="A253" s="263">
        <f t="shared" si="5"/>
        <v>231</v>
      </c>
      <c r="B253" s="182" t="s">
        <v>6</v>
      </c>
      <c r="C253" s="267" t="s">
        <v>740</v>
      </c>
      <c r="D253" s="171" t="s">
        <v>4</v>
      </c>
      <c r="E253" s="172">
        <v>12</v>
      </c>
      <c r="F253" s="170"/>
      <c r="G253" s="171"/>
      <c r="H253" s="171"/>
      <c r="I253" s="171"/>
      <c r="J253" s="172"/>
      <c r="K253" s="171"/>
      <c r="L253" s="171"/>
      <c r="M253" s="171"/>
      <c r="N253" s="171"/>
      <c r="O253" s="171"/>
      <c r="P253" s="171"/>
    </row>
    <row r="254" spans="1:16" s="173" customFormat="1" ht="22.5">
      <c r="A254" s="263">
        <f t="shared" si="5"/>
        <v>232</v>
      </c>
      <c r="B254" s="182" t="s">
        <v>6</v>
      </c>
      <c r="C254" s="267" t="s">
        <v>741</v>
      </c>
      <c r="D254" s="171" t="s">
        <v>4</v>
      </c>
      <c r="E254" s="172">
        <v>12</v>
      </c>
      <c r="F254" s="170"/>
      <c r="G254" s="171"/>
      <c r="H254" s="171"/>
      <c r="I254" s="171"/>
      <c r="J254" s="172"/>
      <c r="K254" s="171"/>
      <c r="L254" s="171"/>
      <c r="M254" s="171"/>
      <c r="N254" s="171"/>
      <c r="O254" s="171"/>
      <c r="P254" s="171"/>
    </row>
    <row r="255" spans="1:16" ht="33.75">
      <c r="A255" s="41">
        <f t="shared" si="5"/>
        <v>233</v>
      </c>
      <c r="B255" s="78" t="s">
        <v>6</v>
      </c>
      <c r="C255" s="187" t="s">
        <v>678</v>
      </c>
      <c r="D255" s="192"/>
      <c r="E255" s="193"/>
      <c r="F255" s="191"/>
      <c r="G255" s="192"/>
      <c r="H255" s="192"/>
      <c r="I255" s="192"/>
      <c r="J255" s="193"/>
      <c r="K255" s="192"/>
      <c r="L255" s="192"/>
      <c r="M255" s="192"/>
      <c r="N255" s="192"/>
      <c r="O255" s="192"/>
      <c r="P255" s="192"/>
    </row>
    <row r="256" spans="1:16" s="173" customFormat="1" ht="11.25">
      <c r="A256" s="263">
        <f t="shared" si="5"/>
        <v>234</v>
      </c>
      <c r="B256" s="182" t="s">
        <v>6</v>
      </c>
      <c r="C256" s="267" t="s">
        <v>679</v>
      </c>
      <c r="D256" s="171" t="s">
        <v>298</v>
      </c>
      <c r="E256" s="172">
        <v>0.1</v>
      </c>
      <c r="F256" s="170"/>
      <c r="G256" s="171"/>
      <c r="H256" s="171"/>
      <c r="I256" s="171"/>
      <c r="J256" s="172"/>
      <c r="K256" s="171"/>
      <c r="L256" s="171"/>
      <c r="M256" s="171"/>
      <c r="N256" s="171"/>
      <c r="O256" s="171"/>
      <c r="P256" s="171"/>
    </row>
    <row r="257" spans="1:16" s="173" customFormat="1" ht="33.75">
      <c r="A257" s="263">
        <f t="shared" si="5"/>
        <v>235</v>
      </c>
      <c r="B257" s="182" t="s">
        <v>6</v>
      </c>
      <c r="C257" s="267" t="s">
        <v>680</v>
      </c>
      <c r="D257" s="171" t="s">
        <v>4</v>
      </c>
      <c r="E257" s="172">
        <v>12</v>
      </c>
      <c r="F257" s="170"/>
      <c r="G257" s="171"/>
      <c r="H257" s="171"/>
      <c r="I257" s="171"/>
      <c r="J257" s="172"/>
      <c r="K257" s="171"/>
      <c r="L257" s="171"/>
      <c r="M257" s="171"/>
      <c r="N257" s="171"/>
      <c r="O257" s="171"/>
      <c r="P257" s="171"/>
    </row>
    <row r="258" spans="1:16" s="173" customFormat="1" ht="22.5">
      <c r="A258" s="263">
        <f t="shared" si="5"/>
        <v>236</v>
      </c>
      <c r="B258" s="182" t="s">
        <v>6</v>
      </c>
      <c r="C258" s="267" t="s">
        <v>681</v>
      </c>
      <c r="D258" s="171" t="s">
        <v>4</v>
      </c>
      <c r="E258" s="172">
        <v>12</v>
      </c>
      <c r="F258" s="170"/>
      <c r="G258" s="171"/>
      <c r="H258" s="171"/>
      <c r="I258" s="171"/>
      <c r="J258" s="172"/>
      <c r="K258" s="171"/>
      <c r="L258" s="171"/>
      <c r="M258" s="171"/>
      <c r="N258" s="171"/>
      <c r="O258" s="171"/>
      <c r="P258" s="171"/>
    </row>
    <row r="259" spans="1:16" s="173" customFormat="1" ht="33.75">
      <c r="A259" s="263">
        <f t="shared" si="5"/>
        <v>237</v>
      </c>
      <c r="B259" s="182" t="s">
        <v>6</v>
      </c>
      <c r="C259" s="267" t="s">
        <v>682</v>
      </c>
      <c r="D259" s="171" t="s">
        <v>4</v>
      </c>
      <c r="E259" s="172">
        <v>12</v>
      </c>
      <c r="F259" s="170"/>
      <c r="G259" s="171"/>
      <c r="H259" s="171"/>
      <c r="I259" s="171"/>
      <c r="J259" s="172"/>
      <c r="K259" s="171"/>
      <c r="L259" s="171"/>
      <c r="M259" s="171"/>
      <c r="N259" s="171"/>
      <c r="O259" s="171"/>
      <c r="P259" s="171"/>
    </row>
    <row r="260" spans="1:16" s="173" customFormat="1" ht="11.25">
      <c r="A260" s="263">
        <f t="shared" si="5"/>
        <v>238</v>
      </c>
      <c r="B260" s="182" t="s">
        <v>6</v>
      </c>
      <c r="C260" s="267" t="s">
        <v>683</v>
      </c>
      <c r="D260" s="171" t="s">
        <v>4</v>
      </c>
      <c r="E260" s="172">
        <v>60</v>
      </c>
      <c r="F260" s="170"/>
      <c r="G260" s="171"/>
      <c r="H260" s="171"/>
      <c r="I260" s="171"/>
      <c r="J260" s="172"/>
      <c r="K260" s="171"/>
      <c r="L260" s="171"/>
      <c r="M260" s="171"/>
      <c r="N260" s="171"/>
      <c r="O260" s="171"/>
      <c r="P260" s="171"/>
    </row>
    <row r="261" spans="1:16" s="173" customFormat="1" ht="22.5">
      <c r="A261" s="263">
        <f t="shared" si="5"/>
        <v>239</v>
      </c>
      <c r="B261" s="182" t="s">
        <v>6</v>
      </c>
      <c r="C261" s="267" t="s">
        <v>684</v>
      </c>
      <c r="D261" s="171" t="s">
        <v>4</v>
      </c>
      <c r="E261" s="172">
        <v>12</v>
      </c>
      <c r="F261" s="170"/>
      <c r="G261" s="171"/>
      <c r="H261" s="171"/>
      <c r="I261" s="171"/>
      <c r="J261" s="172"/>
      <c r="K261" s="171"/>
      <c r="L261" s="171"/>
      <c r="M261" s="171"/>
      <c r="N261" s="171"/>
      <c r="O261" s="171"/>
      <c r="P261" s="171"/>
    </row>
    <row r="262" spans="1:16" s="173" customFormat="1" ht="22.5">
      <c r="A262" s="263">
        <f t="shared" si="5"/>
        <v>240</v>
      </c>
      <c r="B262" s="182" t="s">
        <v>6</v>
      </c>
      <c r="C262" s="267" t="s">
        <v>685</v>
      </c>
      <c r="D262" s="171" t="s">
        <v>4</v>
      </c>
      <c r="E262" s="172">
        <v>3</v>
      </c>
      <c r="F262" s="170"/>
      <c r="G262" s="171"/>
      <c r="H262" s="171"/>
      <c r="I262" s="171"/>
      <c r="J262" s="172"/>
      <c r="K262" s="171"/>
      <c r="L262" s="171"/>
      <c r="M262" s="171"/>
      <c r="N262" s="171"/>
      <c r="O262" s="171"/>
      <c r="P262" s="171"/>
    </row>
    <row r="263" spans="1:16" s="173" customFormat="1" ht="56.25">
      <c r="A263" s="263">
        <f t="shared" si="5"/>
        <v>241</v>
      </c>
      <c r="B263" s="182" t="s">
        <v>6</v>
      </c>
      <c r="C263" s="187" t="s">
        <v>400</v>
      </c>
      <c r="D263" s="171" t="s">
        <v>4</v>
      </c>
      <c r="E263" s="172">
        <v>3</v>
      </c>
      <c r="F263" s="170"/>
      <c r="G263" s="171"/>
      <c r="H263" s="171"/>
      <c r="I263" s="171"/>
      <c r="J263" s="172"/>
      <c r="K263" s="171"/>
      <c r="L263" s="171"/>
      <c r="M263" s="171"/>
      <c r="N263" s="171"/>
      <c r="O263" s="171"/>
      <c r="P263" s="171"/>
    </row>
    <row r="264" spans="1:16" ht="11.25">
      <c r="A264" s="41">
        <f t="shared" si="5"/>
        <v>242</v>
      </c>
      <c r="B264" s="78" t="s">
        <v>6</v>
      </c>
      <c r="C264" s="187" t="s">
        <v>9</v>
      </c>
      <c r="D264" s="192"/>
      <c r="E264" s="193"/>
      <c r="F264" s="191"/>
      <c r="G264" s="192"/>
      <c r="H264" s="192"/>
      <c r="I264" s="192"/>
      <c r="J264" s="193"/>
      <c r="K264" s="192"/>
      <c r="L264" s="192"/>
      <c r="M264" s="192"/>
      <c r="N264" s="192"/>
      <c r="O264" s="192"/>
      <c r="P264" s="192"/>
    </row>
    <row r="265" spans="1:16" s="173" customFormat="1" ht="45">
      <c r="A265" s="263">
        <f t="shared" si="5"/>
        <v>243</v>
      </c>
      <c r="B265" s="182" t="s">
        <v>6</v>
      </c>
      <c r="C265" s="267" t="s">
        <v>742</v>
      </c>
      <c r="D265" s="171" t="s">
        <v>298</v>
      </c>
      <c r="E265" s="172">
        <v>40.6</v>
      </c>
      <c r="F265" s="170"/>
      <c r="G265" s="171"/>
      <c r="H265" s="171"/>
      <c r="I265" s="171"/>
      <c r="J265" s="172"/>
      <c r="K265" s="171"/>
      <c r="L265" s="171"/>
      <c r="M265" s="171"/>
      <c r="N265" s="171"/>
      <c r="O265" s="171"/>
      <c r="P265" s="171"/>
    </row>
    <row r="266" spans="1:16" s="173" customFormat="1" ht="56.25">
      <c r="A266" s="263">
        <f t="shared" si="5"/>
        <v>244</v>
      </c>
      <c r="B266" s="182" t="s">
        <v>6</v>
      </c>
      <c r="C266" s="267" t="s">
        <v>743</v>
      </c>
      <c r="D266" s="171" t="s">
        <v>292</v>
      </c>
      <c r="E266" s="172">
        <v>33.7</v>
      </c>
      <c r="F266" s="170"/>
      <c r="G266" s="171"/>
      <c r="H266" s="171"/>
      <c r="I266" s="171"/>
      <c r="J266" s="172"/>
      <c r="K266" s="171"/>
      <c r="L266" s="171"/>
      <c r="M266" s="171"/>
      <c r="N266" s="171"/>
      <c r="O266" s="171"/>
      <c r="P266" s="171"/>
    </row>
    <row r="267" spans="1:16" s="173" customFormat="1" ht="11.25">
      <c r="A267" s="263">
        <f t="shared" si="5"/>
        <v>245</v>
      </c>
      <c r="B267" s="182" t="s">
        <v>6</v>
      </c>
      <c r="C267" s="267" t="s">
        <v>10</v>
      </c>
      <c r="D267" s="171" t="s">
        <v>4</v>
      </c>
      <c r="E267" s="172">
        <v>83</v>
      </c>
      <c r="F267" s="170"/>
      <c r="G267" s="171"/>
      <c r="H267" s="171"/>
      <c r="I267" s="171"/>
      <c r="J267" s="172"/>
      <c r="K267" s="171"/>
      <c r="L267" s="171"/>
      <c r="M267" s="171"/>
      <c r="N267" s="171"/>
      <c r="O267" s="171"/>
      <c r="P267" s="171"/>
    </row>
    <row r="268" spans="1:16" s="173" customFormat="1" ht="11.25">
      <c r="A268" s="263">
        <f t="shared" si="5"/>
        <v>246</v>
      </c>
      <c r="B268" s="182" t="s">
        <v>6</v>
      </c>
      <c r="C268" s="267" t="s">
        <v>744</v>
      </c>
      <c r="D268" s="171" t="s">
        <v>4</v>
      </c>
      <c r="E268" s="172">
        <v>25</v>
      </c>
      <c r="F268" s="170"/>
      <c r="G268" s="171"/>
      <c r="H268" s="171"/>
      <c r="I268" s="171"/>
      <c r="J268" s="172"/>
      <c r="K268" s="171"/>
      <c r="L268" s="171"/>
      <c r="M268" s="171"/>
      <c r="N268" s="171"/>
      <c r="O268" s="171"/>
      <c r="P268" s="171"/>
    </row>
    <row r="269" spans="1:16" s="173" customFormat="1" ht="11.25">
      <c r="A269" s="263">
        <f t="shared" si="5"/>
        <v>247</v>
      </c>
      <c r="B269" s="182" t="s">
        <v>6</v>
      </c>
      <c r="C269" s="267" t="s">
        <v>745</v>
      </c>
      <c r="D269" s="171" t="s">
        <v>4</v>
      </c>
      <c r="E269" s="172">
        <v>58</v>
      </c>
      <c r="F269" s="170"/>
      <c r="G269" s="171"/>
      <c r="H269" s="171"/>
      <c r="I269" s="171"/>
      <c r="J269" s="172"/>
      <c r="K269" s="171"/>
      <c r="L269" s="171"/>
      <c r="M269" s="171"/>
      <c r="N269" s="171"/>
      <c r="O269" s="171"/>
      <c r="P269" s="171"/>
    </row>
    <row r="270" spans="1:16" s="173" customFormat="1" ht="11.25">
      <c r="A270" s="263">
        <f t="shared" si="5"/>
        <v>248</v>
      </c>
      <c r="B270" s="182" t="s">
        <v>6</v>
      </c>
      <c r="C270" s="267" t="s">
        <v>746</v>
      </c>
      <c r="D270" s="171" t="s">
        <v>298</v>
      </c>
      <c r="E270" s="172">
        <v>2.7</v>
      </c>
      <c r="F270" s="170"/>
      <c r="G270" s="171"/>
      <c r="H270" s="171"/>
      <c r="I270" s="171"/>
      <c r="J270" s="172"/>
      <c r="K270" s="171"/>
      <c r="L270" s="171"/>
      <c r="M270" s="171"/>
      <c r="N270" s="171"/>
      <c r="O270" s="171"/>
      <c r="P270" s="171"/>
    </row>
    <row r="271" spans="1:16" s="173" customFormat="1" ht="22.5">
      <c r="A271" s="263">
        <f t="shared" si="5"/>
        <v>249</v>
      </c>
      <c r="B271" s="182" t="s">
        <v>6</v>
      </c>
      <c r="C271" s="267" t="s">
        <v>747</v>
      </c>
      <c r="D271" s="171" t="s">
        <v>292</v>
      </c>
      <c r="E271" s="172">
        <v>33.7</v>
      </c>
      <c r="F271" s="170"/>
      <c r="G271" s="171"/>
      <c r="H271" s="171"/>
      <c r="I271" s="171"/>
      <c r="J271" s="172"/>
      <c r="K271" s="171"/>
      <c r="L271" s="171"/>
      <c r="M271" s="171"/>
      <c r="N271" s="171"/>
      <c r="O271" s="171"/>
      <c r="P271" s="171"/>
    </row>
    <row r="272" spans="1:16" s="173" customFormat="1" ht="11.25">
      <c r="A272" s="263">
        <f t="shared" si="5"/>
        <v>250</v>
      </c>
      <c r="B272" s="182" t="s">
        <v>6</v>
      </c>
      <c r="C272" s="267" t="s">
        <v>748</v>
      </c>
      <c r="D272" s="171" t="s">
        <v>4</v>
      </c>
      <c r="E272" s="172">
        <v>686</v>
      </c>
      <c r="F272" s="170"/>
      <c r="G272" s="171"/>
      <c r="H272" s="171"/>
      <c r="I272" s="171"/>
      <c r="J272" s="172"/>
      <c r="K272" s="171"/>
      <c r="L272" s="171"/>
      <c r="M272" s="171"/>
      <c r="N272" s="171"/>
      <c r="O272" s="171"/>
      <c r="P272" s="171"/>
    </row>
    <row r="273" spans="1:16" s="173" customFormat="1" ht="11.25">
      <c r="A273" s="263">
        <f t="shared" si="5"/>
        <v>251</v>
      </c>
      <c r="B273" s="182" t="s">
        <v>6</v>
      </c>
      <c r="C273" s="267" t="s">
        <v>749</v>
      </c>
      <c r="D273" s="171" t="s">
        <v>4</v>
      </c>
      <c r="E273" s="172">
        <v>230</v>
      </c>
      <c r="F273" s="170"/>
      <c r="G273" s="171"/>
      <c r="H273" s="171"/>
      <c r="I273" s="171"/>
      <c r="J273" s="172"/>
      <c r="K273" s="171"/>
      <c r="L273" s="171"/>
      <c r="M273" s="171"/>
      <c r="N273" s="171"/>
      <c r="O273" s="171"/>
      <c r="P273" s="171"/>
    </row>
    <row r="274" spans="1:16" s="173" customFormat="1" ht="11.25">
      <c r="A274" s="263">
        <f t="shared" si="5"/>
        <v>252</v>
      </c>
      <c r="B274" s="182" t="s">
        <v>6</v>
      </c>
      <c r="C274" s="267" t="s">
        <v>750</v>
      </c>
      <c r="D274" s="171" t="s">
        <v>4</v>
      </c>
      <c r="E274" s="172">
        <v>136</v>
      </c>
      <c r="F274" s="170"/>
      <c r="G274" s="171"/>
      <c r="H274" s="171"/>
      <c r="I274" s="171"/>
      <c r="J274" s="172"/>
      <c r="K274" s="171"/>
      <c r="L274" s="171"/>
      <c r="M274" s="171"/>
      <c r="N274" s="171"/>
      <c r="O274" s="171"/>
      <c r="P274" s="171"/>
    </row>
    <row r="275" spans="1:16" s="173" customFormat="1" ht="11.25">
      <c r="A275" s="263">
        <f t="shared" si="5"/>
        <v>253</v>
      </c>
      <c r="B275" s="182" t="s">
        <v>6</v>
      </c>
      <c r="C275" s="267" t="s">
        <v>751</v>
      </c>
      <c r="D275" s="171" t="s">
        <v>4</v>
      </c>
      <c r="E275" s="172">
        <v>320</v>
      </c>
      <c r="F275" s="170"/>
      <c r="G275" s="171"/>
      <c r="H275" s="171"/>
      <c r="I275" s="171"/>
      <c r="J275" s="172"/>
      <c r="K275" s="171"/>
      <c r="L275" s="171"/>
      <c r="M275" s="171"/>
      <c r="N275" s="171"/>
      <c r="O275" s="171"/>
      <c r="P275" s="171"/>
    </row>
    <row r="276" spans="1:16" s="173" customFormat="1" ht="11.25">
      <c r="A276" s="263">
        <f t="shared" si="5"/>
        <v>254</v>
      </c>
      <c r="B276" s="182" t="s">
        <v>6</v>
      </c>
      <c r="C276" s="267" t="s">
        <v>344</v>
      </c>
      <c r="D276" s="171" t="s">
        <v>4</v>
      </c>
      <c r="E276" s="172">
        <v>575</v>
      </c>
      <c r="F276" s="170"/>
      <c r="G276" s="171"/>
      <c r="H276" s="171"/>
      <c r="I276" s="171"/>
      <c r="J276" s="172"/>
      <c r="K276" s="171"/>
      <c r="L276" s="171"/>
      <c r="M276" s="171"/>
      <c r="N276" s="171"/>
      <c r="O276" s="171"/>
      <c r="P276" s="171"/>
    </row>
    <row r="277" spans="1:16" s="173" customFormat="1" ht="11.25">
      <c r="A277" s="263">
        <f t="shared" si="5"/>
        <v>255</v>
      </c>
      <c r="B277" s="182" t="s">
        <v>6</v>
      </c>
      <c r="C277" s="267" t="s">
        <v>345</v>
      </c>
      <c r="D277" s="171" t="s">
        <v>4</v>
      </c>
      <c r="E277" s="172">
        <v>33</v>
      </c>
      <c r="F277" s="170"/>
      <c r="G277" s="171"/>
      <c r="H277" s="171"/>
      <c r="I277" s="171"/>
      <c r="J277" s="172"/>
      <c r="K277" s="171"/>
      <c r="L277" s="171"/>
      <c r="M277" s="171"/>
      <c r="N277" s="171"/>
      <c r="O277" s="171"/>
      <c r="P277" s="171"/>
    </row>
    <row r="278" spans="1:16" s="173" customFormat="1" ht="11.25">
      <c r="A278" s="263">
        <f aca="true" t="shared" si="6" ref="A278:A308">A277+1</f>
        <v>256</v>
      </c>
      <c r="B278" s="182" t="s">
        <v>6</v>
      </c>
      <c r="C278" s="267" t="s">
        <v>752</v>
      </c>
      <c r="D278" s="171" t="s">
        <v>4</v>
      </c>
      <c r="E278" s="172">
        <v>23</v>
      </c>
      <c r="F278" s="170"/>
      <c r="G278" s="171"/>
      <c r="H278" s="171"/>
      <c r="I278" s="171"/>
      <c r="J278" s="172"/>
      <c r="K278" s="171"/>
      <c r="L278" s="171"/>
      <c r="M278" s="171"/>
      <c r="N278" s="171"/>
      <c r="O278" s="171"/>
      <c r="P278" s="171"/>
    </row>
    <row r="279" spans="1:16" s="173" customFormat="1" ht="11.25">
      <c r="A279" s="263">
        <f t="shared" si="6"/>
        <v>257</v>
      </c>
      <c r="B279" s="182" t="s">
        <v>6</v>
      </c>
      <c r="C279" s="267" t="s">
        <v>346</v>
      </c>
      <c r="D279" s="171" t="s">
        <v>4</v>
      </c>
      <c r="E279" s="172">
        <v>45</v>
      </c>
      <c r="F279" s="170"/>
      <c r="G279" s="171"/>
      <c r="H279" s="171"/>
      <c r="I279" s="171"/>
      <c r="J279" s="172"/>
      <c r="K279" s="171"/>
      <c r="L279" s="171"/>
      <c r="M279" s="171"/>
      <c r="N279" s="171"/>
      <c r="O279" s="171"/>
      <c r="P279" s="171"/>
    </row>
    <row r="280" spans="1:16" s="173" customFormat="1" ht="11.25">
      <c r="A280" s="263">
        <f t="shared" si="6"/>
        <v>258</v>
      </c>
      <c r="B280" s="182" t="s">
        <v>6</v>
      </c>
      <c r="C280" s="267" t="s">
        <v>753</v>
      </c>
      <c r="D280" s="171" t="s">
        <v>4</v>
      </c>
      <c r="E280" s="172">
        <v>20</v>
      </c>
      <c r="F280" s="170"/>
      <c r="G280" s="171"/>
      <c r="H280" s="171"/>
      <c r="I280" s="171"/>
      <c r="J280" s="172"/>
      <c r="K280" s="171"/>
      <c r="L280" s="171"/>
      <c r="M280" s="171"/>
      <c r="N280" s="171"/>
      <c r="O280" s="171"/>
      <c r="P280" s="171"/>
    </row>
    <row r="281" spans="1:16" s="173" customFormat="1" ht="11.25">
      <c r="A281" s="263">
        <f t="shared" si="6"/>
        <v>259</v>
      </c>
      <c r="B281" s="182" t="s">
        <v>6</v>
      </c>
      <c r="C281" s="267" t="s">
        <v>754</v>
      </c>
      <c r="D281" s="171" t="s">
        <v>4</v>
      </c>
      <c r="E281" s="172">
        <v>91</v>
      </c>
      <c r="F281" s="170"/>
      <c r="G281" s="171"/>
      <c r="H281" s="171"/>
      <c r="I281" s="171"/>
      <c r="J281" s="172"/>
      <c r="K281" s="171"/>
      <c r="L281" s="171"/>
      <c r="M281" s="171"/>
      <c r="N281" s="171"/>
      <c r="O281" s="171"/>
      <c r="P281" s="171"/>
    </row>
    <row r="282" spans="1:16" s="173" customFormat="1" ht="11.25">
      <c r="A282" s="263">
        <f t="shared" si="6"/>
        <v>260</v>
      </c>
      <c r="B282" s="182" t="s">
        <v>6</v>
      </c>
      <c r="C282" s="267" t="s">
        <v>755</v>
      </c>
      <c r="D282" s="171" t="s">
        <v>4</v>
      </c>
      <c r="E282" s="172">
        <v>83</v>
      </c>
      <c r="F282" s="170"/>
      <c r="G282" s="171"/>
      <c r="H282" s="171"/>
      <c r="I282" s="171"/>
      <c r="J282" s="172"/>
      <c r="K282" s="171"/>
      <c r="L282" s="171"/>
      <c r="M282" s="171"/>
      <c r="N282" s="171"/>
      <c r="O282" s="171"/>
      <c r="P282" s="171"/>
    </row>
    <row r="283" spans="1:16" s="173" customFormat="1" ht="11.25">
      <c r="A283" s="263">
        <f t="shared" si="6"/>
        <v>261</v>
      </c>
      <c r="B283" s="182" t="s">
        <v>6</v>
      </c>
      <c r="C283" s="267" t="s">
        <v>756</v>
      </c>
      <c r="D283" s="171" t="s">
        <v>4</v>
      </c>
      <c r="E283" s="172">
        <v>18</v>
      </c>
      <c r="F283" s="170"/>
      <c r="G283" s="171"/>
      <c r="H283" s="171"/>
      <c r="I283" s="171"/>
      <c r="J283" s="172"/>
      <c r="K283" s="171"/>
      <c r="L283" s="171"/>
      <c r="M283" s="171"/>
      <c r="N283" s="171"/>
      <c r="O283" s="171"/>
      <c r="P283" s="171"/>
    </row>
    <row r="284" spans="1:16" s="173" customFormat="1" ht="11.25">
      <c r="A284" s="263">
        <f t="shared" si="6"/>
        <v>262</v>
      </c>
      <c r="B284" s="182" t="s">
        <v>6</v>
      </c>
      <c r="C284" s="267" t="s">
        <v>757</v>
      </c>
      <c r="D284" s="171" t="s">
        <v>4</v>
      </c>
      <c r="E284" s="172">
        <v>102</v>
      </c>
      <c r="F284" s="170"/>
      <c r="G284" s="171"/>
      <c r="H284" s="171"/>
      <c r="I284" s="171"/>
      <c r="J284" s="172"/>
      <c r="K284" s="171"/>
      <c r="L284" s="171"/>
      <c r="M284" s="171"/>
      <c r="N284" s="171"/>
      <c r="O284" s="171"/>
      <c r="P284" s="171"/>
    </row>
    <row r="285" spans="1:16" s="173" customFormat="1" ht="11.25">
      <c r="A285" s="263">
        <f t="shared" si="6"/>
        <v>263</v>
      </c>
      <c r="B285" s="182" t="s">
        <v>6</v>
      </c>
      <c r="C285" s="267" t="s">
        <v>758</v>
      </c>
      <c r="D285" s="171" t="s">
        <v>4</v>
      </c>
      <c r="E285" s="172">
        <v>22</v>
      </c>
      <c r="F285" s="170"/>
      <c r="G285" s="171"/>
      <c r="H285" s="171"/>
      <c r="I285" s="171"/>
      <c r="J285" s="172"/>
      <c r="K285" s="171"/>
      <c r="L285" s="171"/>
      <c r="M285" s="171"/>
      <c r="N285" s="171"/>
      <c r="O285" s="171"/>
      <c r="P285" s="171"/>
    </row>
    <row r="286" spans="1:16" s="173" customFormat="1" ht="11.25">
      <c r="A286" s="263">
        <f t="shared" si="6"/>
        <v>264</v>
      </c>
      <c r="B286" s="182" t="s">
        <v>6</v>
      </c>
      <c r="C286" s="267" t="s">
        <v>759</v>
      </c>
      <c r="D286" s="171" t="s">
        <v>4</v>
      </c>
      <c r="E286" s="172">
        <v>56</v>
      </c>
      <c r="F286" s="170"/>
      <c r="G286" s="171"/>
      <c r="H286" s="171"/>
      <c r="I286" s="171"/>
      <c r="J286" s="172"/>
      <c r="K286" s="171"/>
      <c r="L286" s="171"/>
      <c r="M286" s="171"/>
      <c r="N286" s="171"/>
      <c r="O286" s="171"/>
      <c r="P286" s="171"/>
    </row>
    <row r="287" spans="1:16" s="173" customFormat="1" ht="11.25">
      <c r="A287" s="263">
        <f t="shared" si="6"/>
        <v>265</v>
      </c>
      <c r="B287" s="182" t="s">
        <v>6</v>
      </c>
      <c r="C287" s="267" t="s">
        <v>760</v>
      </c>
      <c r="D287" s="171" t="s">
        <v>4</v>
      </c>
      <c r="E287" s="172">
        <v>75</v>
      </c>
      <c r="F287" s="170"/>
      <c r="G287" s="171"/>
      <c r="H287" s="171"/>
      <c r="I287" s="171"/>
      <c r="J287" s="172"/>
      <c r="K287" s="171"/>
      <c r="L287" s="171"/>
      <c r="M287" s="171"/>
      <c r="N287" s="171"/>
      <c r="O287" s="171"/>
      <c r="P287" s="171"/>
    </row>
    <row r="288" spans="1:16" s="173" customFormat="1" ht="11.25">
      <c r="A288" s="263">
        <f t="shared" si="6"/>
        <v>266</v>
      </c>
      <c r="B288" s="182" t="s">
        <v>6</v>
      </c>
      <c r="C288" s="267" t="s">
        <v>761</v>
      </c>
      <c r="D288" s="171" t="s">
        <v>4</v>
      </c>
      <c r="E288" s="172">
        <v>3</v>
      </c>
      <c r="F288" s="170"/>
      <c r="G288" s="171"/>
      <c r="H288" s="171"/>
      <c r="I288" s="171"/>
      <c r="J288" s="172"/>
      <c r="K288" s="171"/>
      <c r="L288" s="171"/>
      <c r="M288" s="171"/>
      <c r="N288" s="171"/>
      <c r="O288" s="171"/>
      <c r="P288" s="171"/>
    </row>
    <row r="289" spans="1:16" s="173" customFormat="1" ht="11.25">
      <c r="A289" s="263">
        <f t="shared" si="6"/>
        <v>267</v>
      </c>
      <c r="B289" s="182" t="s">
        <v>6</v>
      </c>
      <c r="C289" s="267" t="s">
        <v>762</v>
      </c>
      <c r="D289" s="171" t="s">
        <v>4</v>
      </c>
      <c r="E289" s="172">
        <v>3</v>
      </c>
      <c r="F289" s="170"/>
      <c r="G289" s="171"/>
      <c r="H289" s="171"/>
      <c r="I289" s="171"/>
      <c r="J289" s="172"/>
      <c r="K289" s="171"/>
      <c r="L289" s="171"/>
      <c r="M289" s="171"/>
      <c r="N289" s="171"/>
      <c r="O289" s="171"/>
      <c r="P289" s="171"/>
    </row>
    <row r="290" spans="1:16" s="173" customFormat="1" ht="11.25">
      <c r="A290" s="263">
        <f t="shared" si="6"/>
        <v>268</v>
      </c>
      <c r="B290" s="182" t="s">
        <v>6</v>
      </c>
      <c r="C290" s="267" t="s">
        <v>763</v>
      </c>
      <c r="D290" s="171" t="s">
        <v>4</v>
      </c>
      <c r="E290" s="172">
        <v>1</v>
      </c>
      <c r="F290" s="170"/>
      <c r="G290" s="171"/>
      <c r="H290" s="171"/>
      <c r="I290" s="171"/>
      <c r="J290" s="172"/>
      <c r="K290" s="171"/>
      <c r="L290" s="171"/>
      <c r="M290" s="171"/>
      <c r="N290" s="171"/>
      <c r="O290" s="171"/>
      <c r="P290" s="171"/>
    </row>
    <row r="291" spans="1:16" s="173" customFormat="1" ht="11.25">
      <c r="A291" s="263">
        <f t="shared" si="6"/>
        <v>269</v>
      </c>
      <c r="B291" s="182" t="s">
        <v>6</v>
      </c>
      <c r="C291" s="187" t="s">
        <v>11</v>
      </c>
      <c r="D291" s="192"/>
      <c r="E291" s="193"/>
      <c r="F291" s="191"/>
      <c r="G291" s="192"/>
      <c r="H291" s="192"/>
      <c r="I291" s="192"/>
      <c r="J291" s="193"/>
      <c r="K291" s="192"/>
      <c r="L291" s="192"/>
      <c r="M291" s="192"/>
      <c r="N291" s="192"/>
      <c r="O291" s="192"/>
      <c r="P291" s="192"/>
    </row>
    <row r="292" spans="1:16" s="173" customFormat="1" ht="45">
      <c r="A292" s="263">
        <f t="shared" si="6"/>
        <v>270</v>
      </c>
      <c r="B292" s="182" t="s">
        <v>6</v>
      </c>
      <c r="C292" s="267" t="s">
        <v>621</v>
      </c>
      <c r="D292" s="171" t="s">
        <v>298</v>
      </c>
      <c r="E292" s="172">
        <v>5.4</v>
      </c>
      <c r="F292" s="170"/>
      <c r="G292" s="171"/>
      <c r="H292" s="171"/>
      <c r="I292" s="171"/>
      <c r="J292" s="172"/>
      <c r="K292" s="171"/>
      <c r="L292" s="171"/>
      <c r="M292" s="171"/>
      <c r="N292" s="171"/>
      <c r="O292" s="171"/>
      <c r="P292" s="171"/>
    </row>
    <row r="293" spans="1:16" s="173" customFormat="1" ht="45">
      <c r="A293" s="263">
        <f t="shared" si="6"/>
        <v>271</v>
      </c>
      <c r="B293" s="182" t="s">
        <v>6</v>
      </c>
      <c r="C293" s="267" t="s">
        <v>149</v>
      </c>
      <c r="D293" s="171" t="s">
        <v>292</v>
      </c>
      <c r="E293" s="172">
        <v>36.3</v>
      </c>
      <c r="F293" s="170"/>
      <c r="G293" s="171"/>
      <c r="H293" s="171"/>
      <c r="I293" s="171"/>
      <c r="J293" s="172"/>
      <c r="K293" s="171"/>
      <c r="L293" s="171"/>
      <c r="M293" s="171"/>
      <c r="N293" s="171"/>
      <c r="O293" s="171"/>
      <c r="P293" s="171"/>
    </row>
    <row r="294" spans="1:16" s="173" customFormat="1" ht="33.75">
      <c r="A294" s="263">
        <f t="shared" si="6"/>
        <v>272</v>
      </c>
      <c r="B294" s="182" t="s">
        <v>6</v>
      </c>
      <c r="C294" s="267" t="s">
        <v>181</v>
      </c>
      <c r="D294" s="171" t="s">
        <v>169</v>
      </c>
      <c r="E294" s="172">
        <v>1.1</v>
      </c>
      <c r="F294" s="170"/>
      <c r="G294" s="171"/>
      <c r="H294" s="171"/>
      <c r="I294" s="171"/>
      <c r="J294" s="172"/>
      <c r="K294" s="171"/>
      <c r="L294" s="171"/>
      <c r="M294" s="171"/>
      <c r="N294" s="171"/>
      <c r="O294" s="171"/>
      <c r="P294" s="171"/>
    </row>
    <row r="295" spans="1:16" s="173" customFormat="1" ht="11.25">
      <c r="A295" s="263">
        <f t="shared" si="6"/>
        <v>273</v>
      </c>
      <c r="B295" s="182" t="s">
        <v>6</v>
      </c>
      <c r="C295" s="267" t="s">
        <v>622</v>
      </c>
      <c r="D295" s="171" t="s">
        <v>170</v>
      </c>
      <c r="E295" s="172">
        <v>0.8</v>
      </c>
      <c r="F295" s="170"/>
      <c r="G295" s="171"/>
      <c r="H295" s="171"/>
      <c r="I295" s="171"/>
      <c r="J295" s="172"/>
      <c r="K295" s="171"/>
      <c r="L295" s="171"/>
      <c r="M295" s="171"/>
      <c r="N295" s="171"/>
      <c r="O295" s="171"/>
      <c r="P295" s="171"/>
    </row>
    <row r="296" spans="1:16" s="173" customFormat="1" ht="33.75">
      <c r="A296" s="263">
        <f t="shared" si="6"/>
        <v>274</v>
      </c>
      <c r="B296" s="182" t="s">
        <v>6</v>
      </c>
      <c r="C296" s="267" t="s">
        <v>764</v>
      </c>
      <c r="D296" s="171" t="s">
        <v>292</v>
      </c>
      <c r="E296" s="172">
        <v>36.3</v>
      </c>
      <c r="F296" s="170"/>
      <c r="G296" s="171"/>
      <c r="H296" s="171"/>
      <c r="I296" s="171"/>
      <c r="J296" s="172"/>
      <c r="K296" s="171"/>
      <c r="L296" s="171"/>
      <c r="M296" s="171"/>
      <c r="N296" s="171"/>
      <c r="O296" s="171"/>
      <c r="P296" s="171"/>
    </row>
    <row r="297" spans="1:16" ht="22.5">
      <c r="A297" s="41">
        <f t="shared" si="6"/>
        <v>275</v>
      </c>
      <c r="B297" s="78" t="s">
        <v>6</v>
      </c>
      <c r="C297" s="187" t="s">
        <v>765</v>
      </c>
      <c r="D297" s="192"/>
      <c r="E297" s="193"/>
      <c r="F297" s="191"/>
      <c r="G297" s="192"/>
      <c r="H297" s="192"/>
      <c r="I297" s="192"/>
      <c r="J297" s="193"/>
      <c r="K297" s="192"/>
      <c r="L297" s="192"/>
      <c r="M297" s="192"/>
      <c r="N297" s="192"/>
      <c r="O297" s="192"/>
      <c r="P297" s="192"/>
    </row>
    <row r="298" spans="1:16" s="173" customFormat="1" ht="11.25">
      <c r="A298" s="263">
        <f t="shared" si="6"/>
        <v>276</v>
      </c>
      <c r="B298" s="182" t="s">
        <v>6</v>
      </c>
      <c r="C298" s="267" t="s">
        <v>766</v>
      </c>
      <c r="D298" s="171" t="s">
        <v>4</v>
      </c>
      <c r="E298" s="172">
        <v>13</v>
      </c>
      <c r="F298" s="170"/>
      <c r="G298" s="171"/>
      <c r="H298" s="171"/>
      <c r="I298" s="171"/>
      <c r="J298" s="172"/>
      <c r="K298" s="171"/>
      <c r="L298" s="171"/>
      <c r="M298" s="171"/>
      <c r="N298" s="171"/>
      <c r="O298" s="171"/>
      <c r="P298" s="171"/>
    </row>
    <row r="299" spans="1:16" s="173" customFormat="1" ht="11.25">
      <c r="A299" s="263">
        <f t="shared" si="6"/>
        <v>277</v>
      </c>
      <c r="B299" s="182" t="s">
        <v>6</v>
      </c>
      <c r="C299" s="267" t="s">
        <v>767</v>
      </c>
      <c r="D299" s="171" t="s">
        <v>4</v>
      </c>
      <c r="E299" s="172">
        <v>186</v>
      </c>
      <c r="F299" s="170"/>
      <c r="G299" s="171"/>
      <c r="H299" s="171"/>
      <c r="I299" s="171"/>
      <c r="J299" s="172"/>
      <c r="K299" s="171"/>
      <c r="L299" s="171"/>
      <c r="M299" s="171"/>
      <c r="N299" s="171"/>
      <c r="O299" s="171"/>
      <c r="P299" s="171"/>
    </row>
    <row r="300" spans="1:16" s="173" customFormat="1" ht="11.25">
      <c r="A300" s="263">
        <f t="shared" si="6"/>
        <v>278</v>
      </c>
      <c r="B300" s="182" t="s">
        <v>6</v>
      </c>
      <c r="C300" s="267" t="s">
        <v>768</v>
      </c>
      <c r="D300" s="171" t="s">
        <v>4</v>
      </c>
      <c r="E300" s="172">
        <v>140</v>
      </c>
      <c r="F300" s="170"/>
      <c r="G300" s="171"/>
      <c r="H300" s="171"/>
      <c r="I300" s="171"/>
      <c r="J300" s="172"/>
      <c r="K300" s="171"/>
      <c r="L300" s="171"/>
      <c r="M300" s="171"/>
      <c r="N300" s="171"/>
      <c r="O300" s="171"/>
      <c r="P300" s="171"/>
    </row>
    <row r="301" spans="1:16" s="173" customFormat="1" ht="11.25">
      <c r="A301" s="263">
        <f t="shared" si="6"/>
        <v>279</v>
      </c>
      <c r="B301" s="182" t="s">
        <v>6</v>
      </c>
      <c r="C301" s="267" t="s">
        <v>769</v>
      </c>
      <c r="D301" s="171" t="s">
        <v>4</v>
      </c>
      <c r="E301" s="172">
        <v>30</v>
      </c>
      <c r="F301" s="170"/>
      <c r="G301" s="171"/>
      <c r="H301" s="171"/>
      <c r="I301" s="171"/>
      <c r="J301" s="172"/>
      <c r="K301" s="171"/>
      <c r="L301" s="171"/>
      <c r="M301" s="171"/>
      <c r="N301" s="171"/>
      <c r="O301" s="171"/>
      <c r="P301" s="171"/>
    </row>
    <row r="302" spans="1:16" s="173" customFormat="1" ht="11.25">
      <c r="A302" s="263">
        <f t="shared" si="6"/>
        <v>280</v>
      </c>
      <c r="B302" s="182" t="s">
        <v>6</v>
      </c>
      <c r="C302" s="267" t="s">
        <v>770</v>
      </c>
      <c r="D302" s="171" t="s">
        <v>4</v>
      </c>
      <c r="E302" s="172">
        <v>20</v>
      </c>
      <c r="F302" s="170"/>
      <c r="G302" s="171"/>
      <c r="H302" s="171"/>
      <c r="I302" s="171"/>
      <c r="J302" s="172"/>
      <c r="K302" s="171"/>
      <c r="L302" s="171"/>
      <c r="M302" s="171"/>
      <c r="N302" s="171"/>
      <c r="O302" s="171"/>
      <c r="P302" s="171"/>
    </row>
    <row r="303" spans="1:16" s="173" customFormat="1" ht="22.5">
      <c r="A303" s="263">
        <f t="shared" si="6"/>
        <v>281</v>
      </c>
      <c r="B303" s="182" t="s">
        <v>6</v>
      </c>
      <c r="C303" s="267" t="s">
        <v>771</v>
      </c>
      <c r="D303" s="171" t="s">
        <v>4</v>
      </c>
      <c r="E303" s="172">
        <v>100</v>
      </c>
      <c r="F303" s="170"/>
      <c r="G303" s="171"/>
      <c r="H303" s="171"/>
      <c r="I303" s="171"/>
      <c r="J303" s="172"/>
      <c r="K303" s="171"/>
      <c r="L303" s="171"/>
      <c r="M303" s="171"/>
      <c r="N303" s="171"/>
      <c r="O303" s="171"/>
      <c r="P303" s="171"/>
    </row>
    <row r="304" spans="1:16" s="173" customFormat="1" ht="22.5">
      <c r="A304" s="263">
        <f t="shared" si="6"/>
        <v>282</v>
      </c>
      <c r="B304" s="182" t="s">
        <v>6</v>
      </c>
      <c r="C304" s="267" t="s">
        <v>772</v>
      </c>
      <c r="D304" s="171" t="s">
        <v>4</v>
      </c>
      <c r="E304" s="172">
        <v>1800</v>
      </c>
      <c r="F304" s="170"/>
      <c r="G304" s="171"/>
      <c r="H304" s="171"/>
      <c r="I304" s="171"/>
      <c r="J304" s="172"/>
      <c r="K304" s="171"/>
      <c r="L304" s="171"/>
      <c r="M304" s="171"/>
      <c r="N304" s="171"/>
      <c r="O304" s="171"/>
      <c r="P304" s="171"/>
    </row>
    <row r="305" spans="1:16" s="173" customFormat="1" ht="11.25">
      <c r="A305" s="263">
        <f t="shared" si="6"/>
        <v>283</v>
      </c>
      <c r="B305" s="182" t="s">
        <v>6</v>
      </c>
      <c r="C305" s="267" t="s">
        <v>773</v>
      </c>
      <c r="D305" s="171" t="s">
        <v>4</v>
      </c>
      <c r="E305" s="172">
        <v>13</v>
      </c>
      <c r="F305" s="170"/>
      <c r="G305" s="171"/>
      <c r="H305" s="171"/>
      <c r="I305" s="171"/>
      <c r="J305" s="172"/>
      <c r="K305" s="171"/>
      <c r="L305" s="171"/>
      <c r="M305" s="171"/>
      <c r="N305" s="171"/>
      <c r="O305" s="171"/>
      <c r="P305" s="171"/>
    </row>
    <row r="306" spans="1:16" s="173" customFormat="1" ht="33.75">
      <c r="A306" s="263">
        <f t="shared" si="6"/>
        <v>284</v>
      </c>
      <c r="B306" s="182" t="s">
        <v>6</v>
      </c>
      <c r="C306" s="267" t="s">
        <v>774</v>
      </c>
      <c r="D306" s="171" t="s">
        <v>4</v>
      </c>
      <c r="E306" s="172">
        <v>45</v>
      </c>
      <c r="F306" s="170"/>
      <c r="G306" s="171"/>
      <c r="H306" s="171"/>
      <c r="I306" s="171"/>
      <c r="J306" s="172"/>
      <c r="K306" s="171"/>
      <c r="L306" s="171"/>
      <c r="M306" s="171"/>
      <c r="N306" s="171"/>
      <c r="O306" s="171"/>
      <c r="P306" s="171"/>
    </row>
    <row r="307" spans="1:16" s="173" customFormat="1" ht="11.25">
      <c r="A307" s="263">
        <f t="shared" si="6"/>
        <v>285</v>
      </c>
      <c r="B307" s="182" t="s">
        <v>6</v>
      </c>
      <c r="C307" s="267" t="s">
        <v>775</v>
      </c>
      <c r="D307" s="171" t="s">
        <v>334</v>
      </c>
      <c r="E307" s="172">
        <v>20</v>
      </c>
      <c r="F307" s="170"/>
      <c r="G307" s="171"/>
      <c r="H307" s="171"/>
      <c r="I307" s="171"/>
      <c r="J307" s="172"/>
      <c r="K307" s="171"/>
      <c r="L307" s="171"/>
      <c r="M307" s="171"/>
      <c r="N307" s="171"/>
      <c r="O307" s="171"/>
      <c r="P307" s="171"/>
    </row>
    <row r="308" spans="1:16" s="173" customFormat="1" ht="11.25">
      <c r="A308" s="263">
        <f t="shared" si="6"/>
        <v>286</v>
      </c>
      <c r="B308" s="182" t="s">
        <v>6</v>
      </c>
      <c r="C308" s="267" t="s">
        <v>706</v>
      </c>
      <c r="D308" s="171" t="s">
        <v>316</v>
      </c>
      <c r="E308" s="172">
        <v>1</v>
      </c>
      <c r="F308" s="170"/>
      <c r="G308" s="171"/>
      <c r="H308" s="171"/>
      <c r="I308" s="171"/>
      <c r="J308" s="172"/>
      <c r="K308" s="171"/>
      <c r="L308" s="171"/>
      <c r="M308" s="171"/>
      <c r="N308" s="171"/>
      <c r="O308" s="171"/>
      <c r="P308" s="171"/>
    </row>
    <row r="309" spans="1:16" ht="11.25">
      <c r="A309" s="566" t="s">
        <v>272</v>
      </c>
      <c r="B309" s="567"/>
      <c r="C309" s="568" t="str">
        <f>C211</f>
        <v>6.mezgls</v>
      </c>
      <c r="D309" s="569"/>
      <c r="E309" s="569"/>
      <c r="F309" s="569"/>
      <c r="G309" s="569"/>
      <c r="H309" s="569"/>
      <c r="I309" s="569"/>
      <c r="J309" s="569"/>
      <c r="K309" s="570"/>
      <c r="L309" s="75"/>
      <c r="M309" s="75"/>
      <c r="N309" s="75"/>
      <c r="O309" s="75"/>
      <c r="P309" s="75"/>
    </row>
    <row r="310" spans="1:16" ht="11.25">
      <c r="A310" s="71"/>
      <c r="B310" s="72"/>
      <c r="C310" s="544" t="s">
        <v>776</v>
      </c>
      <c r="D310" s="544"/>
      <c r="E310" s="544"/>
      <c r="F310" s="544"/>
      <c r="G310" s="544"/>
      <c r="H310" s="544"/>
      <c r="I310" s="544"/>
      <c r="J310" s="544"/>
      <c r="K310" s="544"/>
      <c r="L310" s="544"/>
      <c r="M310" s="544"/>
      <c r="N310" s="544"/>
      <c r="O310" s="544"/>
      <c r="P310" s="545"/>
    </row>
    <row r="311" spans="1:16" s="173" customFormat="1" ht="11.25">
      <c r="A311" s="263">
        <f>A308+1</f>
        <v>287</v>
      </c>
      <c r="B311" s="182" t="s">
        <v>6</v>
      </c>
      <c r="C311" s="187" t="s">
        <v>7</v>
      </c>
      <c r="D311" s="171" t="s">
        <v>316</v>
      </c>
      <c r="E311" s="172">
        <v>1</v>
      </c>
      <c r="F311" s="170"/>
      <c r="G311" s="171"/>
      <c r="H311" s="171"/>
      <c r="I311" s="171"/>
      <c r="J311" s="172"/>
      <c r="K311" s="171"/>
      <c r="L311" s="171"/>
      <c r="M311" s="171"/>
      <c r="N311" s="171"/>
      <c r="O311" s="171"/>
      <c r="P311" s="171"/>
    </row>
    <row r="312" spans="1:16" ht="11.25">
      <c r="A312" s="41">
        <f>A311+1</f>
        <v>288</v>
      </c>
      <c r="B312" s="78" t="s">
        <v>6</v>
      </c>
      <c r="C312" s="187" t="s">
        <v>777</v>
      </c>
      <c r="D312" s="192"/>
      <c r="E312" s="193"/>
      <c r="F312" s="191"/>
      <c r="G312" s="192"/>
      <c r="H312" s="192"/>
      <c r="I312" s="192"/>
      <c r="J312" s="193"/>
      <c r="K312" s="192"/>
      <c r="L312" s="192"/>
      <c r="M312" s="192"/>
      <c r="N312" s="192"/>
      <c r="O312" s="192"/>
      <c r="P312" s="192"/>
    </row>
    <row r="313" spans="1:16" s="173" customFormat="1" ht="33.75">
      <c r="A313" s="263">
        <f aca="true" t="shared" si="7" ref="A313:A376">A312+1</f>
        <v>289</v>
      </c>
      <c r="B313" s="182" t="s">
        <v>6</v>
      </c>
      <c r="C313" s="267" t="s">
        <v>778</v>
      </c>
      <c r="D313" s="171" t="s">
        <v>298</v>
      </c>
      <c r="E313" s="172">
        <v>3.1</v>
      </c>
      <c r="F313" s="170"/>
      <c r="G313" s="171"/>
      <c r="H313" s="171"/>
      <c r="I313" s="171"/>
      <c r="J313" s="172"/>
      <c r="K313" s="171"/>
      <c r="L313" s="171"/>
      <c r="M313" s="171"/>
      <c r="N313" s="171"/>
      <c r="O313" s="171"/>
      <c r="P313" s="171"/>
    </row>
    <row r="314" spans="1:16" s="173" customFormat="1" ht="33.75">
      <c r="A314" s="263">
        <f t="shared" si="7"/>
        <v>290</v>
      </c>
      <c r="B314" s="182" t="s">
        <v>6</v>
      </c>
      <c r="C314" s="267" t="s">
        <v>779</v>
      </c>
      <c r="D314" s="171" t="s">
        <v>298</v>
      </c>
      <c r="E314" s="172">
        <v>11.6</v>
      </c>
      <c r="F314" s="170"/>
      <c r="G314" s="171"/>
      <c r="H314" s="171"/>
      <c r="I314" s="171"/>
      <c r="J314" s="172"/>
      <c r="K314" s="171"/>
      <c r="L314" s="171"/>
      <c r="M314" s="171"/>
      <c r="N314" s="171"/>
      <c r="O314" s="171"/>
      <c r="P314" s="171"/>
    </row>
    <row r="315" spans="1:16" s="173" customFormat="1" ht="22.5">
      <c r="A315" s="263">
        <f t="shared" si="7"/>
        <v>291</v>
      </c>
      <c r="B315" s="182" t="s">
        <v>6</v>
      </c>
      <c r="C315" s="267" t="s">
        <v>780</v>
      </c>
      <c r="D315" s="171" t="s">
        <v>298</v>
      </c>
      <c r="E315" s="172">
        <v>8.5</v>
      </c>
      <c r="F315" s="170"/>
      <c r="G315" s="171"/>
      <c r="H315" s="171"/>
      <c r="I315" s="171"/>
      <c r="J315" s="172"/>
      <c r="K315" s="171"/>
      <c r="L315" s="171"/>
      <c r="M315" s="171"/>
      <c r="N315" s="171"/>
      <c r="O315" s="171"/>
      <c r="P315" s="171"/>
    </row>
    <row r="316" spans="1:16" s="173" customFormat="1" ht="33.75">
      <c r="A316" s="263">
        <f t="shared" si="7"/>
        <v>292</v>
      </c>
      <c r="B316" s="182" t="s">
        <v>6</v>
      </c>
      <c r="C316" s="267" t="s">
        <v>608</v>
      </c>
      <c r="D316" s="171" t="s">
        <v>298</v>
      </c>
      <c r="E316" s="172">
        <v>3.1</v>
      </c>
      <c r="F316" s="170"/>
      <c r="G316" s="171"/>
      <c r="H316" s="171"/>
      <c r="I316" s="171"/>
      <c r="J316" s="172"/>
      <c r="K316" s="171"/>
      <c r="L316" s="171"/>
      <c r="M316" s="171"/>
      <c r="N316" s="171"/>
      <c r="O316" s="171"/>
      <c r="P316" s="171"/>
    </row>
    <row r="317" spans="1:16" ht="33.75">
      <c r="A317" s="41">
        <f t="shared" si="7"/>
        <v>293</v>
      </c>
      <c r="B317" s="78" t="s">
        <v>6</v>
      </c>
      <c r="C317" s="187" t="s">
        <v>397</v>
      </c>
      <c r="D317" s="192"/>
      <c r="E317" s="193"/>
      <c r="F317" s="191"/>
      <c r="G317" s="192"/>
      <c r="H317" s="192"/>
      <c r="I317" s="192"/>
      <c r="J317" s="193"/>
      <c r="K317" s="192"/>
      <c r="L317" s="192"/>
      <c r="M317" s="192"/>
      <c r="N317" s="192"/>
      <c r="O317" s="192"/>
      <c r="P317" s="192"/>
    </row>
    <row r="318" spans="1:16" s="173" customFormat="1" ht="22.5">
      <c r="A318" s="263">
        <f t="shared" si="7"/>
        <v>294</v>
      </c>
      <c r="B318" s="182" t="s">
        <v>6</v>
      </c>
      <c r="C318" s="267" t="s">
        <v>609</v>
      </c>
      <c r="D318" s="171" t="s">
        <v>298</v>
      </c>
      <c r="E318" s="172">
        <v>0.8</v>
      </c>
      <c r="F318" s="170"/>
      <c r="G318" s="171"/>
      <c r="H318" s="171"/>
      <c r="I318" s="171"/>
      <c r="J318" s="172"/>
      <c r="K318" s="171"/>
      <c r="L318" s="171"/>
      <c r="M318" s="171"/>
      <c r="N318" s="171"/>
      <c r="O318" s="171"/>
      <c r="P318" s="171"/>
    </row>
    <row r="319" spans="1:16" s="173" customFormat="1" ht="11.25">
      <c r="A319" s="263">
        <f t="shared" si="7"/>
        <v>295</v>
      </c>
      <c r="B319" s="182" t="s">
        <v>6</v>
      </c>
      <c r="C319" s="267" t="s">
        <v>12</v>
      </c>
      <c r="D319" s="171" t="s">
        <v>298</v>
      </c>
      <c r="E319" s="172">
        <v>1</v>
      </c>
      <c r="F319" s="170"/>
      <c r="G319" s="171"/>
      <c r="H319" s="171"/>
      <c r="I319" s="171"/>
      <c r="J319" s="172"/>
      <c r="K319" s="171"/>
      <c r="L319" s="171"/>
      <c r="M319" s="171"/>
      <c r="N319" s="171"/>
      <c r="O319" s="171"/>
      <c r="P319" s="171"/>
    </row>
    <row r="320" spans="1:16" s="173" customFormat="1" ht="11.25">
      <c r="A320" s="263">
        <f t="shared" si="7"/>
        <v>296</v>
      </c>
      <c r="B320" s="182" t="s">
        <v>6</v>
      </c>
      <c r="C320" s="267" t="s">
        <v>383</v>
      </c>
      <c r="D320" s="171" t="s">
        <v>298</v>
      </c>
      <c r="E320" s="172">
        <v>0.4</v>
      </c>
      <c r="F320" s="170"/>
      <c r="G320" s="171"/>
      <c r="H320" s="171"/>
      <c r="I320" s="171"/>
      <c r="J320" s="172"/>
      <c r="K320" s="171"/>
      <c r="L320" s="171"/>
      <c r="M320" s="171"/>
      <c r="N320" s="171"/>
      <c r="O320" s="171"/>
      <c r="P320" s="171"/>
    </row>
    <row r="321" spans="1:16" s="173" customFormat="1" ht="11.25">
      <c r="A321" s="263">
        <f t="shared" si="7"/>
        <v>297</v>
      </c>
      <c r="B321" s="182" t="s">
        <v>6</v>
      </c>
      <c r="C321" s="267" t="s">
        <v>13</v>
      </c>
      <c r="D321" s="171" t="s">
        <v>8</v>
      </c>
      <c r="E321" s="172">
        <v>14.8</v>
      </c>
      <c r="F321" s="170"/>
      <c r="G321" s="171"/>
      <c r="H321" s="171"/>
      <c r="I321" s="171"/>
      <c r="J321" s="172"/>
      <c r="K321" s="171"/>
      <c r="L321" s="171"/>
      <c r="M321" s="171"/>
      <c r="N321" s="171"/>
      <c r="O321" s="171"/>
      <c r="P321" s="171"/>
    </row>
    <row r="322" spans="1:16" ht="45">
      <c r="A322" s="41">
        <f t="shared" si="7"/>
        <v>298</v>
      </c>
      <c r="B322" s="78" t="s">
        <v>6</v>
      </c>
      <c r="C322" s="187" t="s">
        <v>781</v>
      </c>
      <c r="D322" s="192"/>
      <c r="E322" s="193"/>
      <c r="F322" s="191"/>
      <c r="G322" s="192"/>
      <c r="H322" s="192"/>
      <c r="I322" s="192"/>
      <c r="J322" s="193"/>
      <c r="K322" s="192"/>
      <c r="L322" s="192"/>
      <c r="M322" s="192"/>
      <c r="N322" s="192"/>
      <c r="O322" s="192"/>
      <c r="P322" s="192"/>
    </row>
    <row r="323" spans="1:16" s="173" customFormat="1" ht="11.25">
      <c r="A323" s="263">
        <f t="shared" si="7"/>
        <v>299</v>
      </c>
      <c r="B323" s="182" t="s">
        <v>6</v>
      </c>
      <c r="C323" s="267" t="s">
        <v>611</v>
      </c>
      <c r="D323" s="171" t="s">
        <v>298</v>
      </c>
      <c r="E323" s="172">
        <v>5.6</v>
      </c>
      <c r="F323" s="170"/>
      <c r="G323" s="171"/>
      <c r="H323" s="171"/>
      <c r="I323" s="171"/>
      <c r="J323" s="172"/>
      <c r="K323" s="171"/>
      <c r="L323" s="171"/>
      <c r="M323" s="171"/>
      <c r="N323" s="171"/>
      <c r="O323" s="171"/>
      <c r="P323" s="171"/>
    </row>
    <row r="324" spans="1:16" s="173" customFormat="1" ht="22.5">
      <c r="A324" s="263">
        <f t="shared" si="7"/>
        <v>300</v>
      </c>
      <c r="B324" s="182" t="s">
        <v>6</v>
      </c>
      <c r="C324" s="267" t="s">
        <v>782</v>
      </c>
      <c r="D324" s="171" t="s">
        <v>298</v>
      </c>
      <c r="E324" s="172">
        <v>2.8</v>
      </c>
      <c r="F324" s="170"/>
      <c r="G324" s="171"/>
      <c r="H324" s="171"/>
      <c r="I324" s="171"/>
      <c r="J324" s="172"/>
      <c r="K324" s="171"/>
      <c r="L324" s="171"/>
      <c r="M324" s="171"/>
      <c r="N324" s="171"/>
      <c r="O324" s="171"/>
      <c r="P324" s="171"/>
    </row>
    <row r="325" spans="1:16" s="173" customFormat="1" ht="11.25">
      <c r="A325" s="263">
        <f t="shared" si="7"/>
        <v>301</v>
      </c>
      <c r="B325" s="182" t="s">
        <v>6</v>
      </c>
      <c r="C325" s="267" t="s">
        <v>632</v>
      </c>
      <c r="D325" s="171" t="s">
        <v>298</v>
      </c>
      <c r="E325" s="172">
        <v>1</v>
      </c>
      <c r="F325" s="170"/>
      <c r="G325" s="171"/>
      <c r="H325" s="171"/>
      <c r="I325" s="171"/>
      <c r="J325" s="172"/>
      <c r="K325" s="171"/>
      <c r="L325" s="171"/>
      <c r="M325" s="171"/>
      <c r="N325" s="171"/>
      <c r="O325" s="171"/>
      <c r="P325" s="171"/>
    </row>
    <row r="326" spans="1:16" s="173" customFormat="1" ht="11.25">
      <c r="A326" s="263">
        <f t="shared" si="7"/>
        <v>302</v>
      </c>
      <c r="B326" s="182" t="s">
        <v>6</v>
      </c>
      <c r="C326" s="267" t="s">
        <v>633</v>
      </c>
      <c r="D326" s="171" t="s">
        <v>292</v>
      </c>
      <c r="E326" s="172">
        <v>18.5</v>
      </c>
      <c r="F326" s="170"/>
      <c r="G326" s="171"/>
      <c r="H326" s="171"/>
      <c r="I326" s="171"/>
      <c r="J326" s="172"/>
      <c r="K326" s="171"/>
      <c r="L326" s="171"/>
      <c r="M326" s="171"/>
      <c r="N326" s="171"/>
      <c r="O326" s="171"/>
      <c r="P326" s="171"/>
    </row>
    <row r="327" spans="1:16" s="173" customFormat="1" ht="33.75">
      <c r="A327" s="263">
        <f t="shared" si="7"/>
        <v>303</v>
      </c>
      <c r="B327" s="182" t="s">
        <v>6</v>
      </c>
      <c r="C327" s="187" t="s">
        <v>783</v>
      </c>
      <c r="D327" s="192"/>
      <c r="E327" s="193"/>
      <c r="F327" s="191"/>
      <c r="G327" s="192"/>
      <c r="H327" s="192"/>
      <c r="I327" s="192"/>
      <c r="J327" s="193"/>
      <c r="K327" s="192"/>
      <c r="L327" s="192"/>
      <c r="M327" s="192"/>
      <c r="N327" s="192"/>
      <c r="O327" s="192"/>
      <c r="P327" s="192"/>
    </row>
    <row r="328" spans="1:16" s="173" customFormat="1" ht="11.25">
      <c r="A328" s="263">
        <f t="shared" si="7"/>
        <v>304</v>
      </c>
      <c r="B328" s="182" t="s">
        <v>6</v>
      </c>
      <c r="C328" s="267" t="s">
        <v>687</v>
      </c>
      <c r="D328" s="171" t="s">
        <v>298</v>
      </c>
      <c r="E328" s="172">
        <v>0.32</v>
      </c>
      <c r="F328" s="170"/>
      <c r="G328" s="171"/>
      <c r="H328" s="171"/>
      <c r="I328" s="171"/>
      <c r="J328" s="172"/>
      <c r="K328" s="171"/>
      <c r="L328" s="171"/>
      <c r="M328" s="171"/>
      <c r="N328" s="171"/>
      <c r="O328" s="171"/>
      <c r="P328" s="171"/>
    </row>
    <row r="329" spans="1:16" s="173" customFormat="1" ht="33.75">
      <c r="A329" s="263">
        <f t="shared" si="7"/>
        <v>305</v>
      </c>
      <c r="B329" s="182" t="s">
        <v>6</v>
      </c>
      <c r="C329" s="267" t="s">
        <v>14</v>
      </c>
      <c r="D329" s="171" t="s">
        <v>298</v>
      </c>
      <c r="E329" s="172">
        <v>0.472</v>
      </c>
      <c r="F329" s="170"/>
      <c r="G329" s="171"/>
      <c r="H329" s="171"/>
      <c r="I329" s="171"/>
      <c r="J329" s="172"/>
      <c r="K329" s="171"/>
      <c r="L329" s="171"/>
      <c r="M329" s="171"/>
      <c r="N329" s="171"/>
      <c r="O329" s="171"/>
      <c r="P329" s="171"/>
    </row>
    <row r="330" spans="1:16" s="173" customFormat="1" ht="22.5">
      <c r="A330" s="263">
        <f t="shared" si="7"/>
        <v>306</v>
      </c>
      <c r="B330" s="182" t="s">
        <v>6</v>
      </c>
      <c r="C330" s="267" t="s">
        <v>784</v>
      </c>
      <c r="D330" s="171" t="s">
        <v>4</v>
      </c>
      <c r="E330" s="172">
        <v>2</v>
      </c>
      <c r="F330" s="170"/>
      <c r="G330" s="171"/>
      <c r="H330" s="171"/>
      <c r="I330" s="171"/>
      <c r="J330" s="172"/>
      <c r="K330" s="171"/>
      <c r="L330" s="171"/>
      <c r="M330" s="171"/>
      <c r="N330" s="171"/>
      <c r="O330" s="171"/>
      <c r="P330" s="171"/>
    </row>
    <row r="331" spans="1:16" s="173" customFormat="1" ht="22.5">
      <c r="A331" s="263">
        <f t="shared" si="7"/>
        <v>307</v>
      </c>
      <c r="B331" s="182" t="s">
        <v>6</v>
      </c>
      <c r="C331" s="267" t="s">
        <v>785</v>
      </c>
      <c r="D331" s="171" t="s">
        <v>4</v>
      </c>
      <c r="E331" s="172">
        <v>2</v>
      </c>
      <c r="F331" s="170"/>
      <c r="G331" s="171"/>
      <c r="H331" s="171"/>
      <c r="I331" s="171"/>
      <c r="J331" s="172"/>
      <c r="K331" s="171"/>
      <c r="L331" s="171"/>
      <c r="M331" s="171"/>
      <c r="N331" s="171"/>
      <c r="O331" s="171"/>
      <c r="P331" s="171"/>
    </row>
    <row r="332" spans="1:16" s="173" customFormat="1" ht="11.25">
      <c r="A332" s="263">
        <f t="shared" si="7"/>
        <v>308</v>
      </c>
      <c r="B332" s="182" t="s">
        <v>6</v>
      </c>
      <c r="C332" s="267" t="s">
        <v>786</v>
      </c>
      <c r="D332" s="171" t="s">
        <v>4</v>
      </c>
      <c r="E332" s="172">
        <v>1</v>
      </c>
      <c r="F332" s="170"/>
      <c r="G332" s="171"/>
      <c r="H332" s="171"/>
      <c r="I332" s="171"/>
      <c r="J332" s="172"/>
      <c r="K332" s="171"/>
      <c r="L332" s="171"/>
      <c r="M332" s="171"/>
      <c r="N332" s="171"/>
      <c r="O332" s="171"/>
      <c r="P332" s="171"/>
    </row>
    <row r="333" spans="1:16" s="173" customFormat="1" ht="11.25">
      <c r="A333" s="263">
        <f t="shared" si="7"/>
        <v>309</v>
      </c>
      <c r="B333" s="182" t="s">
        <v>6</v>
      </c>
      <c r="C333" s="267" t="s">
        <v>787</v>
      </c>
      <c r="D333" s="171" t="s">
        <v>4</v>
      </c>
      <c r="E333" s="172">
        <v>1</v>
      </c>
      <c r="F333" s="170"/>
      <c r="G333" s="171"/>
      <c r="H333" s="171"/>
      <c r="I333" s="171"/>
      <c r="J333" s="172"/>
      <c r="K333" s="171"/>
      <c r="L333" s="171"/>
      <c r="M333" s="171"/>
      <c r="N333" s="171"/>
      <c r="O333" s="171"/>
      <c r="P333" s="171"/>
    </row>
    <row r="334" spans="1:17" s="173" customFormat="1" ht="11.25">
      <c r="A334" s="263">
        <f t="shared" si="7"/>
        <v>310</v>
      </c>
      <c r="B334" s="182" t="s">
        <v>6</v>
      </c>
      <c r="C334" s="267" t="s">
        <v>788</v>
      </c>
      <c r="D334" s="171" t="s">
        <v>4</v>
      </c>
      <c r="E334" s="172">
        <v>1</v>
      </c>
      <c r="F334" s="170"/>
      <c r="G334" s="171"/>
      <c r="H334" s="171"/>
      <c r="I334" s="171"/>
      <c r="J334" s="172"/>
      <c r="K334" s="171"/>
      <c r="L334" s="171"/>
      <c r="M334" s="171"/>
      <c r="N334" s="171"/>
      <c r="O334" s="171"/>
      <c r="P334" s="171"/>
      <c r="Q334" s="268"/>
    </row>
    <row r="335" spans="1:16" s="173" customFormat="1" ht="22.5">
      <c r="A335" s="263">
        <f t="shared" si="7"/>
        <v>311</v>
      </c>
      <c r="B335" s="182" t="s">
        <v>6</v>
      </c>
      <c r="C335" s="267" t="s">
        <v>789</v>
      </c>
      <c r="D335" s="171" t="s">
        <v>4</v>
      </c>
      <c r="E335" s="172">
        <v>2</v>
      </c>
      <c r="F335" s="170"/>
      <c r="G335" s="171"/>
      <c r="H335" s="171"/>
      <c r="I335" s="171"/>
      <c r="J335" s="172"/>
      <c r="K335" s="171"/>
      <c r="L335" s="171"/>
      <c r="M335" s="171"/>
      <c r="N335" s="171"/>
      <c r="O335" s="171"/>
      <c r="P335" s="171"/>
    </row>
    <row r="336" spans="1:16" ht="33.75">
      <c r="A336" s="41">
        <f t="shared" si="7"/>
        <v>312</v>
      </c>
      <c r="B336" s="78" t="s">
        <v>6</v>
      </c>
      <c r="C336" s="187" t="s">
        <v>790</v>
      </c>
      <c r="D336" s="192"/>
      <c r="E336" s="193"/>
      <c r="F336" s="191"/>
      <c r="G336" s="192"/>
      <c r="H336" s="192"/>
      <c r="I336" s="192"/>
      <c r="J336" s="193"/>
      <c r="K336" s="192"/>
      <c r="L336" s="192"/>
      <c r="M336" s="192"/>
      <c r="N336" s="192"/>
      <c r="O336" s="192"/>
      <c r="P336" s="192"/>
    </row>
    <row r="337" spans="1:16" s="173" customFormat="1" ht="11.25">
      <c r="A337" s="263">
        <f t="shared" si="7"/>
        <v>313</v>
      </c>
      <c r="B337" s="182" t="s">
        <v>6</v>
      </c>
      <c r="C337" s="267" t="s">
        <v>674</v>
      </c>
      <c r="D337" s="171" t="s">
        <v>298</v>
      </c>
      <c r="E337" s="172">
        <v>0.4</v>
      </c>
      <c r="F337" s="170"/>
      <c r="G337" s="171"/>
      <c r="H337" s="171"/>
      <c r="I337" s="171"/>
      <c r="J337" s="172"/>
      <c r="K337" s="171"/>
      <c r="L337" s="171"/>
      <c r="M337" s="171"/>
      <c r="N337" s="171"/>
      <c r="O337" s="171"/>
      <c r="P337" s="171"/>
    </row>
    <row r="338" spans="1:16" s="173" customFormat="1" ht="11.25">
      <c r="A338" s="263">
        <f t="shared" si="7"/>
        <v>314</v>
      </c>
      <c r="B338" s="182" t="s">
        <v>6</v>
      </c>
      <c r="C338" s="267" t="s">
        <v>791</v>
      </c>
      <c r="D338" s="171" t="s">
        <v>298</v>
      </c>
      <c r="E338" s="172">
        <v>0.3</v>
      </c>
      <c r="F338" s="170"/>
      <c r="G338" s="171"/>
      <c r="H338" s="171"/>
      <c r="I338" s="171"/>
      <c r="J338" s="172"/>
      <c r="K338" s="171"/>
      <c r="L338" s="171"/>
      <c r="M338" s="171"/>
      <c r="N338" s="171"/>
      <c r="O338" s="171"/>
      <c r="P338" s="171"/>
    </row>
    <row r="339" spans="1:16" s="173" customFormat="1" ht="22.5">
      <c r="A339" s="263">
        <f t="shared" si="7"/>
        <v>315</v>
      </c>
      <c r="B339" s="182" t="s">
        <v>6</v>
      </c>
      <c r="C339" s="267" t="s">
        <v>676</v>
      </c>
      <c r="D339" s="171" t="s">
        <v>4</v>
      </c>
      <c r="E339" s="172">
        <v>1</v>
      </c>
      <c r="F339" s="170"/>
      <c r="G339" s="171"/>
      <c r="H339" s="171"/>
      <c r="I339" s="171"/>
      <c r="J339" s="172"/>
      <c r="K339" s="171"/>
      <c r="L339" s="171"/>
      <c r="M339" s="171"/>
      <c r="N339" s="171"/>
      <c r="O339" s="171"/>
      <c r="P339" s="171"/>
    </row>
    <row r="340" spans="1:16" s="173" customFormat="1" ht="11.25">
      <c r="A340" s="263">
        <f t="shared" si="7"/>
        <v>316</v>
      </c>
      <c r="B340" s="182" t="s">
        <v>6</v>
      </c>
      <c r="C340" s="267" t="s">
        <v>792</v>
      </c>
      <c r="D340" s="171" t="s">
        <v>4</v>
      </c>
      <c r="E340" s="172">
        <v>1</v>
      </c>
      <c r="F340" s="170"/>
      <c r="G340" s="171"/>
      <c r="H340" s="171"/>
      <c r="I340" s="171"/>
      <c r="J340" s="172"/>
      <c r="K340" s="171"/>
      <c r="L340" s="171"/>
      <c r="M340" s="171"/>
      <c r="N340" s="171"/>
      <c r="O340" s="171"/>
      <c r="P340" s="171"/>
    </row>
    <row r="341" spans="1:16" s="173" customFormat="1" ht="22.5">
      <c r="A341" s="263">
        <f t="shared" si="7"/>
        <v>317</v>
      </c>
      <c r="B341" s="182" t="s">
        <v>6</v>
      </c>
      <c r="C341" s="267" t="s">
        <v>739</v>
      </c>
      <c r="D341" s="171" t="s">
        <v>4</v>
      </c>
      <c r="E341" s="172">
        <v>2</v>
      </c>
      <c r="F341" s="170"/>
      <c r="G341" s="171"/>
      <c r="H341" s="171"/>
      <c r="I341" s="171"/>
      <c r="J341" s="172"/>
      <c r="K341" s="171"/>
      <c r="L341" s="171"/>
      <c r="M341" s="171"/>
      <c r="N341" s="171"/>
      <c r="O341" s="171"/>
      <c r="P341" s="171"/>
    </row>
    <row r="342" spans="1:16" s="173" customFormat="1" ht="22.5">
      <c r="A342" s="263">
        <f t="shared" si="7"/>
        <v>318</v>
      </c>
      <c r="B342" s="182" t="s">
        <v>6</v>
      </c>
      <c r="C342" s="267" t="s">
        <v>793</v>
      </c>
      <c r="D342" s="171" t="s">
        <v>4</v>
      </c>
      <c r="E342" s="172">
        <v>1</v>
      </c>
      <c r="F342" s="170"/>
      <c r="G342" s="171"/>
      <c r="H342" s="171"/>
      <c r="I342" s="171"/>
      <c r="J342" s="172"/>
      <c r="K342" s="171"/>
      <c r="L342" s="171"/>
      <c r="M342" s="171"/>
      <c r="N342" s="171"/>
      <c r="O342" s="171"/>
      <c r="P342" s="171"/>
    </row>
    <row r="343" spans="1:16" s="173" customFormat="1" ht="22.5">
      <c r="A343" s="263">
        <f t="shared" si="7"/>
        <v>319</v>
      </c>
      <c r="B343" s="182" t="s">
        <v>6</v>
      </c>
      <c r="C343" s="267" t="s">
        <v>794</v>
      </c>
      <c r="D343" s="171" t="s">
        <v>4</v>
      </c>
      <c r="E343" s="172">
        <v>1</v>
      </c>
      <c r="F343" s="170"/>
      <c r="G343" s="171"/>
      <c r="H343" s="171"/>
      <c r="I343" s="171"/>
      <c r="J343" s="172"/>
      <c r="K343" s="171"/>
      <c r="L343" s="171"/>
      <c r="M343" s="171"/>
      <c r="N343" s="171"/>
      <c r="O343" s="171"/>
      <c r="P343" s="171"/>
    </row>
    <row r="344" spans="1:16" ht="33.75">
      <c r="A344" s="41">
        <f t="shared" si="7"/>
        <v>320</v>
      </c>
      <c r="B344" s="78" t="s">
        <v>6</v>
      </c>
      <c r="C344" s="187" t="s">
        <v>795</v>
      </c>
      <c r="D344" s="192"/>
      <c r="E344" s="193"/>
      <c r="F344" s="191"/>
      <c r="G344" s="192"/>
      <c r="H344" s="192"/>
      <c r="I344" s="192"/>
      <c r="J344" s="193"/>
      <c r="K344" s="192"/>
      <c r="L344" s="192"/>
      <c r="M344" s="192"/>
      <c r="N344" s="192"/>
      <c r="O344" s="192"/>
      <c r="P344" s="192"/>
    </row>
    <row r="345" spans="1:16" s="173" customFormat="1" ht="11.25">
      <c r="A345" s="263">
        <f t="shared" si="7"/>
        <v>321</v>
      </c>
      <c r="B345" s="182" t="s">
        <v>6</v>
      </c>
      <c r="C345" s="267" t="s">
        <v>796</v>
      </c>
      <c r="D345" s="171" t="s">
        <v>298</v>
      </c>
      <c r="E345" s="172">
        <v>0.1</v>
      </c>
      <c r="F345" s="170"/>
      <c r="G345" s="171"/>
      <c r="H345" s="171"/>
      <c r="I345" s="171"/>
      <c r="J345" s="172"/>
      <c r="K345" s="171"/>
      <c r="L345" s="171"/>
      <c r="M345" s="171"/>
      <c r="N345" s="171"/>
      <c r="O345" s="171"/>
      <c r="P345" s="171"/>
    </row>
    <row r="346" spans="1:16" s="173" customFormat="1" ht="33.75">
      <c r="A346" s="263">
        <f t="shared" si="7"/>
        <v>322</v>
      </c>
      <c r="B346" s="182" t="s">
        <v>6</v>
      </c>
      <c r="C346" s="267" t="s">
        <v>680</v>
      </c>
      <c r="D346" s="171" t="s">
        <v>4</v>
      </c>
      <c r="E346" s="172">
        <v>4</v>
      </c>
      <c r="F346" s="170"/>
      <c r="G346" s="171"/>
      <c r="H346" s="171"/>
      <c r="I346" s="171"/>
      <c r="J346" s="172"/>
      <c r="K346" s="171"/>
      <c r="L346" s="171"/>
      <c r="M346" s="171"/>
      <c r="N346" s="171"/>
      <c r="O346" s="171"/>
      <c r="P346" s="171"/>
    </row>
    <row r="347" spans="1:16" s="173" customFormat="1" ht="22.5">
      <c r="A347" s="263">
        <f t="shared" si="7"/>
        <v>323</v>
      </c>
      <c r="B347" s="182" t="s">
        <v>6</v>
      </c>
      <c r="C347" s="267" t="s">
        <v>681</v>
      </c>
      <c r="D347" s="171" t="s">
        <v>4</v>
      </c>
      <c r="E347" s="172">
        <v>4</v>
      </c>
      <c r="F347" s="170"/>
      <c r="G347" s="171"/>
      <c r="H347" s="171"/>
      <c r="I347" s="171"/>
      <c r="J347" s="172"/>
      <c r="K347" s="171"/>
      <c r="L347" s="171"/>
      <c r="M347" s="171"/>
      <c r="N347" s="171"/>
      <c r="O347" s="171"/>
      <c r="P347" s="171"/>
    </row>
    <row r="348" spans="1:16" s="173" customFormat="1" ht="33.75">
      <c r="A348" s="263">
        <f t="shared" si="7"/>
        <v>324</v>
      </c>
      <c r="B348" s="182" t="s">
        <v>6</v>
      </c>
      <c r="C348" s="267" t="s">
        <v>682</v>
      </c>
      <c r="D348" s="171" t="s">
        <v>4</v>
      </c>
      <c r="E348" s="172">
        <v>4</v>
      </c>
      <c r="F348" s="170"/>
      <c r="G348" s="171"/>
      <c r="H348" s="171"/>
      <c r="I348" s="171"/>
      <c r="J348" s="172"/>
      <c r="K348" s="171"/>
      <c r="L348" s="171"/>
      <c r="M348" s="171"/>
      <c r="N348" s="171"/>
      <c r="O348" s="171"/>
      <c r="P348" s="171"/>
    </row>
    <row r="349" spans="1:16" s="173" customFormat="1" ht="11.25">
      <c r="A349" s="263">
        <f t="shared" si="7"/>
        <v>325</v>
      </c>
      <c r="B349" s="182" t="s">
        <v>6</v>
      </c>
      <c r="C349" s="267" t="s">
        <v>683</v>
      </c>
      <c r="D349" s="171" t="s">
        <v>4</v>
      </c>
      <c r="E349" s="172">
        <v>20</v>
      </c>
      <c r="F349" s="170"/>
      <c r="G349" s="171"/>
      <c r="H349" s="171"/>
      <c r="I349" s="171"/>
      <c r="J349" s="172"/>
      <c r="K349" s="171"/>
      <c r="L349" s="171"/>
      <c r="M349" s="171"/>
      <c r="N349" s="171"/>
      <c r="O349" s="171"/>
      <c r="P349" s="171"/>
    </row>
    <row r="350" spans="1:16" s="173" customFormat="1" ht="22.5">
      <c r="A350" s="263">
        <f t="shared" si="7"/>
        <v>326</v>
      </c>
      <c r="B350" s="182" t="s">
        <v>6</v>
      </c>
      <c r="C350" s="267" t="s">
        <v>684</v>
      </c>
      <c r="D350" s="171" t="s">
        <v>4</v>
      </c>
      <c r="E350" s="172">
        <v>4</v>
      </c>
      <c r="F350" s="170"/>
      <c r="G350" s="171"/>
      <c r="H350" s="171"/>
      <c r="I350" s="171"/>
      <c r="J350" s="172"/>
      <c r="K350" s="171"/>
      <c r="L350" s="171"/>
      <c r="M350" s="171"/>
      <c r="N350" s="171"/>
      <c r="O350" s="171"/>
      <c r="P350" s="171"/>
    </row>
    <row r="351" spans="1:16" s="173" customFormat="1" ht="22.5">
      <c r="A351" s="263">
        <f t="shared" si="7"/>
        <v>327</v>
      </c>
      <c r="B351" s="182" t="s">
        <v>6</v>
      </c>
      <c r="C351" s="267" t="s">
        <v>685</v>
      </c>
      <c r="D351" s="171" t="s">
        <v>4</v>
      </c>
      <c r="E351" s="172">
        <v>1</v>
      </c>
      <c r="F351" s="170"/>
      <c r="G351" s="171"/>
      <c r="H351" s="171"/>
      <c r="I351" s="171"/>
      <c r="J351" s="172"/>
      <c r="K351" s="171"/>
      <c r="L351" s="171"/>
      <c r="M351" s="171"/>
      <c r="N351" s="171"/>
      <c r="O351" s="171"/>
      <c r="P351" s="171"/>
    </row>
    <row r="352" spans="1:16" s="173" customFormat="1" ht="22.5">
      <c r="A352" s="263">
        <f t="shared" si="7"/>
        <v>328</v>
      </c>
      <c r="B352" s="182" t="s">
        <v>6</v>
      </c>
      <c r="C352" s="187" t="s">
        <v>797</v>
      </c>
      <c r="D352" s="171" t="s">
        <v>4</v>
      </c>
      <c r="E352" s="172">
        <v>2</v>
      </c>
      <c r="F352" s="170"/>
      <c r="G352" s="171"/>
      <c r="H352" s="171"/>
      <c r="I352" s="171"/>
      <c r="J352" s="172"/>
      <c r="K352" s="171"/>
      <c r="L352" s="171"/>
      <c r="M352" s="171"/>
      <c r="N352" s="171"/>
      <c r="O352" s="171"/>
      <c r="P352" s="171"/>
    </row>
    <row r="353" spans="1:16" s="173" customFormat="1" ht="11.25">
      <c r="A353" s="263">
        <f t="shared" si="7"/>
        <v>329</v>
      </c>
      <c r="B353" s="182" t="s">
        <v>6</v>
      </c>
      <c r="C353" s="187" t="s">
        <v>173</v>
      </c>
      <c r="D353" s="171" t="s">
        <v>316</v>
      </c>
      <c r="E353" s="172">
        <v>2</v>
      </c>
      <c r="F353" s="170"/>
      <c r="G353" s="171"/>
      <c r="H353" s="171"/>
      <c r="I353" s="171"/>
      <c r="J353" s="172"/>
      <c r="K353" s="171"/>
      <c r="L353" s="171"/>
      <c r="M353" s="171"/>
      <c r="N353" s="171"/>
      <c r="O353" s="171"/>
      <c r="P353" s="171"/>
    </row>
    <row r="354" spans="1:16" s="173" customFormat="1" ht="22.5">
      <c r="A354" s="263">
        <f t="shared" si="7"/>
        <v>330</v>
      </c>
      <c r="B354" s="182" t="s">
        <v>6</v>
      </c>
      <c r="C354" s="267" t="s">
        <v>174</v>
      </c>
      <c r="D354" s="171" t="s">
        <v>4</v>
      </c>
      <c r="E354" s="172">
        <v>8</v>
      </c>
      <c r="F354" s="170"/>
      <c r="G354" s="171"/>
      <c r="H354" s="171"/>
      <c r="I354" s="171"/>
      <c r="J354" s="172"/>
      <c r="K354" s="171"/>
      <c r="L354" s="171"/>
      <c r="M354" s="171"/>
      <c r="N354" s="171"/>
      <c r="O354" s="171"/>
      <c r="P354" s="171"/>
    </row>
    <row r="355" spans="1:16" s="173" customFormat="1" ht="33.75">
      <c r="A355" s="263">
        <f t="shared" si="7"/>
        <v>331</v>
      </c>
      <c r="B355" s="182" t="s">
        <v>6</v>
      </c>
      <c r="C355" s="267" t="s">
        <v>175</v>
      </c>
      <c r="D355" s="171" t="s">
        <v>4</v>
      </c>
      <c r="E355" s="172">
        <v>8</v>
      </c>
      <c r="F355" s="170"/>
      <c r="G355" s="171"/>
      <c r="H355" s="171"/>
      <c r="I355" s="171"/>
      <c r="J355" s="172"/>
      <c r="K355" s="171"/>
      <c r="L355" s="171"/>
      <c r="M355" s="171"/>
      <c r="N355" s="171"/>
      <c r="O355" s="171"/>
      <c r="P355" s="171"/>
    </row>
    <row r="356" spans="1:16" s="173" customFormat="1" ht="45">
      <c r="A356" s="263">
        <f t="shared" si="7"/>
        <v>332</v>
      </c>
      <c r="B356" s="182" t="s">
        <v>6</v>
      </c>
      <c r="C356" s="267" t="s">
        <v>176</v>
      </c>
      <c r="D356" s="171" t="s">
        <v>316</v>
      </c>
      <c r="E356" s="172">
        <v>8</v>
      </c>
      <c r="F356" s="170"/>
      <c r="G356" s="171"/>
      <c r="H356" s="171"/>
      <c r="I356" s="171"/>
      <c r="J356" s="172"/>
      <c r="K356" s="171"/>
      <c r="L356" s="171"/>
      <c r="M356" s="171"/>
      <c r="N356" s="171"/>
      <c r="O356" s="171"/>
      <c r="P356" s="171"/>
    </row>
    <row r="357" spans="1:16" s="173" customFormat="1" ht="22.5">
      <c r="A357" s="263">
        <f t="shared" si="7"/>
        <v>333</v>
      </c>
      <c r="B357" s="182" t="s">
        <v>6</v>
      </c>
      <c r="C357" s="267" t="s">
        <v>636</v>
      </c>
      <c r="D357" s="171" t="s">
        <v>4</v>
      </c>
      <c r="E357" s="172">
        <v>80</v>
      </c>
      <c r="F357" s="170"/>
      <c r="G357" s="171"/>
      <c r="H357" s="171"/>
      <c r="I357" s="171"/>
      <c r="J357" s="172"/>
      <c r="K357" s="171"/>
      <c r="L357" s="171"/>
      <c r="M357" s="171"/>
      <c r="N357" s="171"/>
      <c r="O357" s="171"/>
      <c r="P357" s="171"/>
    </row>
    <row r="358" spans="1:16" s="173" customFormat="1" ht="22.5">
      <c r="A358" s="263">
        <f t="shared" si="7"/>
        <v>334</v>
      </c>
      <c r="B358" s="182" t="s">
        <v>6</v>
      </c>
      <c r="C358" s="267" t="s">
        <v>177</v>
      </c>
      <c r="D358" s="171" t="s">
        <v>316</v>
      </c>
      <c r="E358" s="172">
        <v>8</v>
      </c>
      <c r="F358" s="170"/>
      <c r="G358" s="171"/>
      <c r="H358" s="171"/>
      <c r="I358" s="171"/>
      <c r="J358" s="172"/>
      <c r="K358" s="171"/>
      <c r="L358" s="171"/>
      <c r="M358" s="171"/>
      <c r="N358" s="171"/>
      <c r="O358" s="171"/>
      <c r="P358" s="171"/>
    </row>
    <row r="359" spans="1:16" s="173" customFormat="1" ht="22.5">
      <c r="A359" s="263">
        <f t="shared" si="7"/>
        <v>335</v>
      </c>
      <c r="B359" s="182" t="s">
        <v>6</v>
      </c>
      <c r="C359" s="267" t="s">
        <v>178</v>
      </c>
      <c r="D359" s="171" t="s">
        <v>316</v>
      </c>
      <c r="E359" s="172">
        <v>2</v>
      </c>
      <c r="F359" s="170"/>
      <c r="G359" s="171"/>
      <c r="H359" s="171"/>
      <c r="I359" s="171"/>
      <c r="J359" s="172"/>
      <c r="K359" s="171"/>
      <c r="L359" s="171"/>
      <c r="M359" s="171"/>
      <c r="N359" s="171"/>
      <c r="O359" s="171"/>
      <c r="P359" s="171"/>
    </row>
    <row r="360" spans="1:16" s="173" customFormat="1" ht="11.25">
      <c r="A360" s="263">
        <f t="shared" si="7"/>
        <v>336</v>
      </c>
      <c r="B360" s="182" t="s">
        <v>6</v>
      </c>
      <c r="C360" s="267" t="s">
        <v>179</v>
      </c>
      <c r="D360" s="171" t="s">
        <v>4</v>
      </c>
      <c r="E360" s="172">
        <v>8</v>
      </c>
      <c r="F360" s="170"/>
      <c r="G360" s="171"/>
      <c r="H360" s="171"/>
      <c r="I360" s="171"/>
      <c r="J360" s="172"/>
      <c r="K360" s="171"/>
      <c r="L360" s="171"/>
      <c r="M360" s="171"/>
      <c r="N360" s="171"/>
      <c r="O360" s="171"/>
      <c r="P360" s="171"/>
    </row>
    <row r="361" spans="1:16" s="173" customFormat="1" ht="22.5">
      <c r="A361" s="263">
        <f t="shared" si="7"/>
        <v>337</v>
      </c>
      <c r="B361" s="182" t="s">
        <v>6</v>
      </c>
      <c r="C361" s="267" t="s">
        <v>180</v>
      </c>
      <c r="D361" s="171" t="s">
        <v>4</v>
      </c>
      <c r="E361" s="172">
        <v>2</v>
      </c>
      <c r="F361" s="170"/>
      <c r="G361" s="171"/>
      <c r="H361" s="171"/>
      <c r="I361" s="171"/>
      <c r="J361" s="172"/>
      <c r="K361" s="171"/>
      <c r="L361" s="171"/>
      <c r="M361" s="171"/>
      <c r="N361" s="171"/>
      <c r="O361" s="171"/>
      <c r="P361" s="171"/>
    </row>
    <row r="362" spans="1:16" s="173" customFormat="1" ht="11.25">
      <c r="A362" s="263">
        <f t="shared" si="7"/>
        <v>338</v>
      </c>
      <c r="B362" s="182" t="s">
        <v>6</v>
      </c>
      <c r="C362" s="187" t="s">
        <v>15</v>
      </c>
      <c r="D362" s="171" t="s">
        <v>316</v>
      </c>
      <c r="E362" s="172">
        <v>2</v>
      </c>
      <c r="F362" s="170"/>
      <c r="G362" s="171"/>
      <c r="H362" s="171"/>
      <c r="I362" s="171"/>
      <c r="J362" s="172"/>
      <c r="K362" s="171"/>
      <c r="L362" s="171"/>
      <c r="M362" s="171"/>
      <c r="N362" s="171"/>
      <c r="O362" s="171"/>
      <c r="P362" s="171"/>
    </row>
    <row r="363" spans="1:16" s="173" customFormat="1" ht="22.5">
      <c r="A363" s="263">
        <f t="shared" si="7"/>
        <v>339</v>
      </c>
      <c r="B363" s="182" t="s">
        <v>6</v>
      </c>
      <c r="C363" s="267" t="s">
        <v>405</v>
      </c>
      <c r="D363" s="171" t="s">
        <v>298</v>
      </c>
      <c r="E363" s="172">
        <v>2</v>
      </c>
      <c r="F363" s="170"/>
      <c r="G363" s="171"/>
      <c r="H363" s="171"/>
      <c r="I363" s="171"/>
      <c r="J363" s="172"/>
      <c r="K363" s="171"/>
      <c r="L363" s="171"/>
      <c r="M363" s="171"/>
      <c r="N363" s="171"/>
      <c r="O363" s="171"/>
      <c r="P363" s="171"/>
    </row>
    <row r="364" spans="1:16" s="173" customFormat="1" ht="11.25">
      <c r="A364" s="263">
        <f t="shared" si="7"/>
        <v>340</v>
      </c>
      <c r="B364" s="182" t="s">
        <v>6</v>
      </c>
      <c r="C364" s="267" t="s">
        <v>798</v>
      </c>
      <c r="D364" s="171" t="s">
        <v>4</v>
      </c>
      <c r="E364" s="172">
        <v>32</v>
      </c>
      <c r="F364" s="170"/>
      <c r="G364" s="171"/>
      <c r="H364" s="171"/>
      <c r="I364" s="171"/>
      <c r="J364" s="172"/>
      <c r="K364" s="171"/>
      <c r="L364" s="171"/>
      <c r="M364" s="171"/>
      <c r="N364" s="171"/>
      <c r="O364" s="171"/>
      <c r="P364" s="171"/>
    </row>
    <row r="365" spans="1:16" s="173" customFormat="1" ht="11.25">
      <c r="A365" s="263">
        <f t="shared" si="7"/>
        <v>341</v>
      </c>
      <c r="B365" s="182" t="s">
        <v>6</v>
      </c>
      <c r="C365" s="267" t="s">
        <v>227</v>
      </c>
      <c r="D365" s="171"/>
      <c r="E365" s="172"/>
      <c r="F365" s="170"/>
      <c r="G365" s="171"/>
      <c r="H365" s="171"/>
      <c r="I365" s="171"/>
      <c r="J365" s="172"/>
      <c r="K365" s="171"/>
      <c r="L365" s="171"/>
      <c r="M365" s="171"/>
      <c r="N365" s="171"/>
      <c r="O365" s="171"/>
      <c r="P365" s="171"/>
    </row>
    <row r="366" spans="1:16" s="173" customFormat="1" ht="11.25">
      <c r="A366" s="263">
        <f t="shared" si="7"/>
        <v>342</v>
      </c>
      <c r="B366" s="182" t="s">
        <v>6</v>
      </c>
      <c r="C366" s="267" t="s">
        <v>228</v>
      </c>
      <c r="D366" s="171"/>
      <c r="E366" s="172"/>
      <c r="F366" s="170"/>
      <c r="G366" s="171"/>
      <c r="H366" s="171"/>
      <c r="I366" s="171"/>
      <c r="J366" s="172"/>
      <c r="K366" s="171"/>
      <c r="L366" s="171"/>
      <c r="M366" s="171"/>
      <c r="N366" s="171"/>
      <c r="O366" s="171"/>
      <c r="P366" s="171"/>
    </row>
    <row r="367" spans="1:16" s="173" customFormat="1" ht="11.25">
      <c r="A367" s="263">
        <f t="shared" si="7"/>
        <v>343</v>
      </c>
      <c r="B367" s="182" t="s">
        <v>6</v>
      </c>
      <c r="C367" s="267" t="s">
        <v>229</v>
      </c>
      <c r="D367" s="171"/>
      <c r="E367" s="172"/>
      <c r="F367" s="170"/>
      <c r="G367" s="171"/>
      <c r="H367" s="171"/>
      <c r="I367" s="171"/>
      <c r="J367" s="172"/>
      <c r="K367" s="171"/>
      <c r="L367" s="171"/>
      <c r="M367" s="171"/>
      <c r="N367" s="171"/>
      <c r="O367" s="171"/>
      <c r="P367" s="171"/>
    </row>
    <row r="368" spans="1:16" s="173" customFormat="1" ht="11.25">
      <c r="A368" s="263">
        <f t="shared" si="7"/>
        <v>344</v>
      </c>
      <c r="B368" s="182" t="s">
        <v>6</v>
      </c>
      <c r="C368" s="267" t="s">
        <v>230</v>
      </c>
      <c r="D368" s="171"/>
      <c r="E368" s="172"/>
      <c r="F368" s="170"/>
      <c r="G368" s="171"/>
      <c r="H368" s="171"/>
      <c r="I368" s="171"/>
      <c r="J368" s="172"/>
      <c r="K368" s="171"/>
      <c r="L368" s="171"/>
      <c r="M368" s="171"/>
      <c r="N368" s="171"/>
      <c r="O368" s="171"/>
      <c r="P368" s="171"/>
    </row>
    <row r="369" spans="1:16" s="173" customFormat="1" ht="22.5">
      <c r="A369" s="263">
        <f t="shared" si="7"/>
        <v>345</v>
      </c>
      <c r="B369" s="182" t="s">
        <v>6</v>
      </c>
      <c r="C369" s="267" t="s">
        <v>231</v>
      </c>
      <c r="D369" s="171"/>
      <c r="E369" s="172"/>
      <c r="F369" s="170"/>
      <c r="G369" s="171"/>
      <c r="H369" s="171"/>
      <c r="I369" s="171"/>
      <c r="J369" s="172"/>
      <c r="K369" s="171"/>
      <c r="L369" s="171"/>
      <c r="M369" s="171"/>
      <c r="N369" s="171"/>
      <c r="O369" s="171"/>
      <c r="P369" s="171"/>
    </row>
    <row r="370" spans="1:16" s="173" customFormat="1" ht="11.25">
      <c r="A370" s="263">
        <f t="shared" si="7"/>
        <v>346</v>
      </c>
      <c r="B370" s="182" t="s">
        <v>6</v>
      </c>
      <c r="C370" s="267" t="s">
        <v>232</v>
      </c>
      <c r="D370" s="171"/>
      <c r="E370" s="172"/>
      <c r="F370" s="170"/>
      <c r="G370" s="171"/>
      <c r="H370" s="171"/>
      <c r="I370" s="171"/>
      <c r="J370" s="172"/>
      <c r="K370" s="171"/>
      <c r="L370" s="171"/>
      <c r="M370" s="171"/>
      <c r="N370" s="171"/>
      <c r="O370" s="171"/>
      <c r="P370" s="171"/>
    </row>
    <row r="371" spans="1:16" s="173" customFormat="1" ht="11.25">
      <c r="A371" s="263">
        <f t="shared" si="7"/>
        <v>347</v>
      </c>
      <c r="B371" s="182" t="s">
        <v>6</v>
      </c>
      <c r="C371" s="267" t="s">
        <v>233</v>
      </c>
      <c r="D371" s="171"/>
      <c r="E371" s="172"/>
      <c r="F371" s="170"/>
      <c r="G371" s="171"/>
      <c r="H371" s="171"/>
      <c r="I371" s="171"/>
      <c r="J371" s="172"/>
      <c r="K371" s="171"/>
      <c r="L371" s="171"/>
      <c r="M371" s="171"/>
      <c r="N371" s="171"/>
      <c r="O371" s="171"/>
      <c r="P371" s="171"/>
    </row>
    <row r="372" spans="1:16" s="173" customFormat="1" ht="11.25">
      <c r="A372" s="263">
        <f t="shared" si="7"/>
        <v>348</v>
      </c>
      <c r="B372" s="182" t="s">
        <v>6</v>
      </c>
      <c r="C372" s="267" t="s">
        <v>234</v>
      </c>
      <c r="D372" s="171"/>
      <c r="E372" s="172"/>
      <c r="F372" s="170"/>
      <c r="G372" s="171"/>
      <c r="H372" s="171"/>
      <c r="I372" s="171"/>
      <c r="J372" s="172"/>
      <c r="K372" s="171"/>
      <c r="L372" s="171"/>
      <c r="M372" s="171"/>
      <c r="N372" s="171"/>
      <c r="O372" s="171"/>
      <c r="P372" s="171"/>
    </row>
    <row r="373" spans="1:16" s="173" customFormat="1" ht="11.25">
      <c r="A373" s="263">
        <f t="shared" si="7"/>
        <v>349</v>
      </c>
      <c r="B373" s="182" t="s">
        <v>6</v>
      </c>
      <c r="C373" s="267" t="s">
        <v>235</v>
      </c>
      <c r="D373" s="171"/>
      <c r="E373" s="172"/>
      <c r="F373" s="170"/>
      <c r="G373" s="171"/>
      <c r="H373" s="171"/>
      <c r="I373" s="171"/>
      <c r="J373" s="172"/>
      <c r="K373" s="171"/>
      <c r="L373" s="171"/>
      <c r="M373" s="171"/>
      <c r="N373" s="171"/>
      <c r="O373" s="171"/>
      <c r="P373" s="171"/>
    </row>
    <row r="374" spans="1:16" s="173" customFormat="1" ht="11.25">
      <c r="A374" s="263">
        <f t="shared" si="7"/>
        <v>350</v>
      </c>
      <c r="B374" s="182" t="s">
        <v>6</v>
      </c>
      <c r="C374" s="267" t="s">
        <v>236</v>
      </c>
      <c r="D374" s="171"/>
      <c r="E374" s="172"/>
      <c r="F374" s="170"/>
      <c r="G374" s="171"/>
      <c r="H374" s="171"/>
      <c r="I374" s="171"/>
      <c r="J374" s="172"/>
      <c r="K374" s="171"/>
      <c r="L374" s="171"/>
      <c r="M374" s="171"/>
      <c r="N374" s="171"/>
      <c r="O374" s="171"/>
      <c r="P374" s="171"/>
    </row>
    <row r="375" spans="1:16" s="173" customFormat="1" ht="11.25">
      <c r="A375" s="263">
        <f t="shared" si="7"/>
        <v>351</v>
      </c>
      <c r="B375" s="182" t="s">
        <v>6</v>
      </c>
      <c r="C375" s="267" t="s">
        <v>237</v>
      </c>
      <c r="D375" s="171"/>
      <c r="E375" s="172"/>
      <c r="F375" s="170"/>
      <c r="G375" s="171"/>
      <c r="H375" s="171"/>
      <c r="I375" s="171"/>
      <c r="J375" s="172"/>
      <c r="K375" s="171"/>
      <c r="L375" s="171"/>
      <c r="M375" s="171"/>
      <c r="N375" s="171"/>
      <c r="O375" s="171"/>
      <c r="P375" s="171"/>
    </row>
    <row r="376" spans="1:16" s="173" customFormat="1" ht="11.25">
      <c r="A376" s="263">
        <f t="shared" si="7"/>
        <v>352</v>
      </c>
      <c r="B376" s="182" t="s">
        <v>6</v>
      </c>
      <c r="C376" s="267" t="s">
        <v>799</v>
      </c>
      <c r="D376" s="171" t="s">
        <v>4</v>
      </c>
      <c r="E376" s="172">
        <v>338</v>
      </c>
      <c r="F376" s="170"/>
      <c r="G376" s="171"/>
      <c r="H376" s="171"/>
      <c r="I376" s="171"/>
      <c r="J376" s="172"/>
      <c r="K376" s="171"/>
      <c r="L376" s="171"/>
      <c r="M376" s="171"/>
      <c r="N376" s="171"/>
      <c r="O376" s="171"/>
      <c r="P376" s="171"/>
    </row>
    <row r="377" spans="1:16" ht="11.25">
      <c r="A377" s="41">
        <f aca="true" t="shared" si="8" ref="A377:A404">A376+1</f>
        <v>353</v>
      </c>
      <c r="B377" s="78" t="s">
        <v>6</v>
      </c>
      <c r="C377" s="187" t="s">
        <v>800</v>
      </c>
      <c r="D377" s="192"/>
      <c r="E377" s="193"/>
      <c r="F377" s="191"/>
      <c r="G377" s="192"/>
      <c r="H377" s="192"/>
      <c r="I377" s="192"/>
      <c r="J377" s="193"/>
      <c r="K377" s="192"/>
      <c r="L377" s="192"/>
      <c r="M377" s="192"/>
      <c r="N377" s="192"/>
      <c r="O377" s="192"/>
      <c r="P377" s="192"/>
    </row>
    <row r="378" spans="1:16" s="173" customFormat="1" ht="45">
      <c r="A378" s="263">
        <f t="shared" si="8"/>
        <v>354</v>
      </c>
      <c r="B378" s="182" t="s">
        <v>6</v>
      </c>
      <c r="C378" s="267" t="s">
        <v>801</v>
      </c>
      <c r="D378" s="171" t="s">
        <v>298</v>
      </c>
      <c r="E378" s="172">
        <v>37.3</v>
      </c>
      <c r="F378" s="170"/>
      <c r="G378" s="171"/>
      <c r="H378" s="171"/>
      <c r="I378" s="171"/>
      <c r="J378" s="172"/>
      <c r="K378" s="171"/>
      <c r="L378" s="171"/>
      <c r="M378" s="171"/>
      <c r="N378" s="171"/>
      <c r="O378" s="171"/>
      <c r="P378" s="171"/>
    </row>
    <row r="379" spans="1:16" s="173" customFormat="1" ht="33.75">
      <c r="A379" s="263">
        <f t="shared" si="8"/>
        <v>355</v>
      </c>
      <c r="B379" s="182" t="s">
        <v>6</v>
      </c>
      <c r="C379" s="267" t="s">
        <v>802</v>
      </c>
      <c r="D379" s="171" t="s">
        <v>298</v>
      </c>
      <c r="E379" s="172">
        <v>37.3</v>
      </c>
      <c r="F379" s="170"/>
      <c r="G379" s="171"/>
      <c r="H379" s="171"/>
      <c r="I379" s="171"/>
      <c r="J379" s="172"/>
      <c r="K379" s="171"/>
      <c r="L379" s="171"/>
      <c r="M379" s="171"/>
      <c r="N379" s="171"/>
      <c r="O379" s="171"/>
      <c r="P379" s="171"/>
    </row>
    <row r="380" spans="1:16" ht="33.75">
      <c r="A380" s="41">
        <f t="shared" si="8"/>
        <v>356</v>
      </c>
      <c r="B380" s="78" t="s">
        <v>6</v>
      </c>
      <c r="C380" s="187" t="s">
        <v>397</v>
      </c>
      <c r="D380" s="192"/>
      <c r="E380" s="193"/>
      <c r="F380" s="191"/>
      <c r="G380" s="192"/>
      <c r="H380" s="192"/>
      <c r="I380" s="192"/>
      <c r="J380" s="193"/>
      <c r="K380" s="192"/>
      <c r="L380" s="192"/>
      <c r="M380" s="192"/>
      <c r="N380" s="192"/>
      <c r="O380" s="192"/>
      <c r="P380" s="192"/>
    </row>
    <row r="381" spans="1:16" s="173" customFormat="1" ht="22.5">
      <c r="A381" s="263">
        <f t="shared" si="8"/>
        <v>357</v>
      </c>
      <c r="B381" s="182" t="s">
        <v>6</v>
      </c>
      <c r="C381" s="267" t="s">
        <v>609</v>
      </c>
      <c r="D381" s="171" t="s">
        <v>298</v>
      </c>
      <c r="E381" s="172">
        <v>1</v>
      </c>
      <c r="F381" s="170"/>
      <c r="G381" s="171"/>
      <c r="H381" s="171"/>
      <c r="I381" s="171"/>
      <c r="J381" s="172"/>
      <c r="K381" s="171"/>
      <c r="L381" s="171"/>
      <c r="M381" s="171"/>
      <c r="N381" s="171"/>
      <c r="O381" s="171"/>
      <c r="P381" s="171"/>
    </row>
    <row r="382" spans="1:16" s="173" customFormat="1" ht="11.25">
      <c r="A382" s="263">
        <f t="shared" si="8"/>
        <v>358</v>
      </c>
      <c r="B382" s="182" t="s">
        <v>6</v>
      </c>
      <c r="C382" s="267" t="s">
        <v>12</v>
      </c>
      <c r="D382" s="171" t="s">
        <v>298</v>
      </c>
      <c r="E382" s="172">
        <v>1.2</v>
      </c>
      <c r="F382" s="170"/>
      <c r="G382" s="171"/>
      <c r="H382" s="171"/>
      <c r="I382" s="171"/>
      <c r="J382" s="172"/>
      <c r="K382" s="171"/>
      <c r="L382" s="171"/>
      <c r="M382" s="171"/>
      <c r="N382" s="171"/>
      <c r="O382" s="171"/>
      <c r="P382" s="171"/>
    </row>
    <row r="383" spans="1:16" s="173" customFormat="1" ht="11.25">
      <c r="A383" s="263">
        <f t="shared" si="8"/>
        <v>359</v>
      </c>
      <c r="B383" s="182" t="s">
        <v>6</v>
      </c>
      <c r="C383" s="267" t="s">
        <v>383</v>
      </c>
      <c r="D383" s="171" t="s">
        <v>298</v>
      </c>
      <c r="E383" s="172">
        <v>0.5</v>
      </c>
      <c r="F383" s="170"/>
      <c r="G383" s="171"/>
      <c r="H383" s="171"/>
      <c r="I383" s="171"/>
      <c r="J383" s="172"/>
      <c r="K383" s="171"/>
      <c r="L383" s="171"/>
      <c r="M383" s="171"/>
      <c r="N383" s="171"/>
      <c r="O383" s="171"/>
      <c r="P383" s="171"/>
    </row>
    <row r="384" spans="1:16" s="173" customFormat="1" ht="11.25">
      <c r="A384" s="263">
        <f t="shared" si="8"/>
        <v>360</v>
      </c>
      <c r="B384" s="182" t="s">
        <v>6</v>
      </c>
      <c r="C384" s="267" t="s">
        <v>13</v>
      </c>
      <c r="D384" s="171" t="s">
        <v>8</v>
      </c>
      <c r="E384" s="172">
        <v>17.9</v>
      </c>
      <c r="F384" s="170"/>
      <c r="G384" s="171"/>
      <c r="H384" s="171"/>
      <c r="I384" s="171"/>
      <c r="J384" s="172"/>
      <c r="K384" s="171"/>
      <c r="L384" s="171"/>
      <c r="M384" s="171"/>
      <c r="N384" s="171"/>
      <c r="O384" s="171"/>
      <c r="P384" s="171"/>
    </row>
    <row r="385" spans="1:16" ht="22.5">
      <c r="A385" s="41">
        <f t="shared" si="8"/>
        <v>361</v>
      </c>
      <c r="B385" s="78" t="s">
        <v>6</v>
      </c>
      <c r="C385" s="187" t="s">
        <v>627</v>
      </c>
      <c r="D385" s="192"/>
      <c r="E385" s="193"/>
      <c r="F385" s="191"/>
      <c r="G385" s="192"/>
      <c r="H385" s="192"/>
      <c r="I385" s="192"/>
      <c r="J385" s="193"/>
      <c r="K385" s="192"/>
      <c r="L385" s="192"/>
      <c r="M385" s="192"/>
      <c r="N385" s="192"/>
      <c r="O385" s="192"/>
      <c r="P385" s="192"/>
    </row>
    <row r="386" spans="1:16" s="173" customFormat="1" ht="22.5">
      <c r="A386" s="263">
        <f t="shared" si="8"/>
        <v>362</v>
      </c>
      <c r="B386" s="182" t="s">
        <v>6</v>
      </c>
      <c r="C386" s="267" t="s">
        <v>18</v>
      </c>
      <c r="D386" s="171" t="s">
        <v>298</v>
      </c>
      <c r="E386" s="172">
        <v>1.4</v>
      </c>
      <c r="F386" s="170"/>
      <c r="G386" s="171"/>
      <c r="H386" s="171"/>
      <c r="I386" s="171"/>
      <c r="J386" s="172"/>
      <c r="K386" s="171"/>
      <c r="L386" s="171"/>
      <c r="M386" s="171"/>
      <c r="N386" s="171"/>
      <c r="O386" s="171"/>
      <c r="P386" s="171"/>
    </row>
    <row r="387" spans="1:16" s="173" customFormat="1" ht="11.25">
      <c r="A387" s="263">
        <f t="shared" si="8"/>
        <v>363</v>
      </c>
      <c r="B387" s="182" t="s">
        <v>6</v>
      </c>
      <c r="C387" s="267" t="s">
        <v>19</v>
      </c>
      <c r="D387" s="171" t="s">
        <v>298</v>
      </c>
      <c r="E387" s="172">
        <v>1</v>
      </c>
      <c r="F387" s="170"/>
      <c r="G387" s="171"/>
      <c r="H387" s="171"/>
      <c r="I387" s="171"/>
      <c r="J387" s="172"/>
      <c r="K387" s="171"/>
      <c r="L387" s="171"/>
      <c r="M387" s="171"/>
      <c r="N387" s="171"/>
      <c r="O387" s="171"/>
      <c r="P387" s="171"/>
    </row>
    <row r="388" spans="1:16" s="173" customFormat="1" ht="11.25">
      <c r="A388" s="263">
        <f t="shared" si="8"/>
        <v>364</v>
      </c>
      <c r="B388" s="182" t="s">
        <v>6</v>
      </c>
      <c r="C388" s="267" t="s">
        <v>20</v>
      </c>
      <c r="D388" s="171" t="s">
        <v>292</v>
      </c>
      <c r="E388" s="172">
        <v>9.1</v>
      </c>
      <c r="F388" s="170"/>
      <c r="G388" s="171"/>
      <c r="H388" s="171"/>
      <c r="I388" s="171"/>
      <c r="J388" s="172"/>
      <c r="K388" s="171"/>
      <c r="L388" s="171"/>
      <c r="M388" s="171"/>
      <c r="N388" s="171"/>
      <c r="O388" s="171"/>
      <c r="P388" s="171"/>
    </row>
    <row r="389" spans="1:16" ht="45">
      <c r="A389" s="41">
        <f t="shared" si="8"/>
        <v>365</v>
      </c>
      <c r="B389" s="78" t="s">
        <v>6</v>
      </c>
      <c r="C389" s="187" t="s">
        <v>781</v>
      </c>
      <c r="D389" s="192"/>
      <c r="E389" s="193"/>
      <c r="F389" s="191"/>
      <c r="G389" s="192"/>
      <c r="H389" s="192"/>
      <c r="I389" s="192"/>
      <c r="J389" s="193"/>
      <c r="K389" s="192"/>
      <c r="L389" s="192"/>
      <c r="M389" s="192"/>
      <c r="N389" s="192"/>
      <c r="O389" s="192"/>
      <c r="P389" s="192"/>
    </row>
    <row r="390" spans="1:16" s="173" customFormat="1" ht="11.25">
      <c r="A390" s="263">
        <f t="shared" si="8"/>
        <v>366</v>
      </c>
      <c r="B390" s="182" t="s">
        <v>6</v>
      </c>
      <c r="C390" s="267" t="s">
        <v>724</v>
      </c>
      <c r="D390" s="171" t="s">
        <v>298</v>
      </c>
      <c r="E390" s="172">
        <v>4.7</v>
      </c>
      <c r="F390" s="170"/>
      <c r="G390" s="171"/>
      <c r="H390" s="171"/>
      <c r="I390" s="171"/>
      <c r="J390" s="172"/>
      <c r="K390" s="171"/>
      <c r="L390" s="171"/>
      <c r="M390" s="171"/>
      <c r="N390" s="171"/>
      <c r="O390" s="171"/>
      <c r="P390" s="171"/>
    </row>
    <row r="391" spans="1:16" s="173" customFormat="1" ht="22.5">
      <c r="A391" s="263">
        <f t="shared" si="8"/>
        <v>367</v>
      </c>
      <c r="B391" s="182" t="s">
        <v>6</v>
      </c>
      <c r="C391" s="267" t="s">
        <v>631</v>
      </c>
      <c r="D391" s="171" t="s">
        <v>298</v>
      </c>
      <c r="E391" s="172">
        <v>2.3</v>
      </c>
      <c r="F391" s="170"/>
      <c r="G391" s="171"/>
      <c r="H391" s="171"/>
      <c r="I391" s="171"/>
      <c r="J391" s="172"/>
      <c r="K391" s="171"/>
      <c r="L391" s="171"/>
      <c r="M391" s="171"/>
      <c r="N391" s="171"/>
      <c r="O391" s="171"/>
      <c r="P391" s="171"/>
    </row>
    <row r="392" spans="1:16" s="173" customFormat="1" ht="11.25">
      <c r="A392" s="263">
        <f t="shared" si="8"/>
        <v>368</v>
      </c>
      <c r="B392" s="182" t="s">
        <v>6</v>
      </c>
      <c r="C392" s="267" t="s">
        <v>632</v>
      </c>
      <c r="D392" s="171" t="s">
        <v>298</v>
      </c>
      <c r="E392" s="172">
        <v>0.8</v>
      </c>
      <c r="F392" s="170"/>
      <c r="G392" s="171"/>
      <c r="H392" s="171"/>
      <c r="I392" s="171"/>
      <c r="J392" s="172"/>
      <c r="K392" s="171"/>
      <c r="L392" s="171"/>
      <c r="M392" s="171"/>
      <c r="N392" s="171"/>
      <c r="O392" s="171"/>
      <c r="P392" s="171"/>
    </row>
    <row r="393" spans="1:16" s="173" customFormat="1" ht="11.25">
      <c r="A393" s="263">
        <f t="shared" si="8"/>
        <v>369</v>
      </c>
      <c r="B393" s="182" t="s">
        <v>6</v>
      </c>
      <c r="C393" s="267" t="s">
        <v>633</v>
      </c>
      <c r="D393" s="171" t="s">
        <v>292</v>
      </c>
      <c r="E393" s="172">
        <v>15.3</v>
      </c>
      <c r="F393" s="170"/>
      <c r="G393" s="171"/>
      <c r="H393" s="171"/>
      <c r="I393" s="171"/>
      <c r="J393" s="172"/>
      <c r="K393" s="171"/>
      <c r="L393" s="171"/>
      <c r="M393" s="171"/>
      <c r="N393" s="171"/>
      <c r="O393" s="171"/>
      <c r="P393" s="171"/>
    </row>
    <row r="394" spans="1:16" ht="45">
      <c r="A394" s="41">
        <f t="shared" si="8"/>
        <v>370</v>
      </c>
      <c r="B394" s="78" t="s">
        <v>6</v>
      </c>
      <c r="C394" s="187" t="s">
        <v>803</v>
      </c>
      <c r="D394" s="192"/>
      <c r="E394" s="193"/>
      <c r="F394" s="191"/>
      <c r="G394" s="192"/>
      <c r="H394" s="192"/>
      <c r="I394" s="192"/>
      <c r="J394" s="193"/>
      <c r="K394" s="192"/>
      <c r="L394" s="192"/>
      <c r="M394" s="192"/>
      <c r="N394" s="192"/>
      <c r="O394" s="192"/>
      <c r="P394" s="192"/>
    </row>
    <row r="395" spans="1:16" s="173" customFormat="1" ht="22.5">
      <c r="A395" s="263">
        <f t="shared" si="8"/>
        <v>371</v>
      </c>
      <c r="B395" s="182" t="s">
        <v>6</v>
      </c>
      <c r="C395" s="267" t="s">
        <v>804</v>
      </c>
      <c r="D395" s="171" t="s">
        <v>298</v>
      </c>
      <c r="E395" s="172">
        <v>2.6</v>
      </c>
      <c r="F395" s="170"/>
      <c r="G395" s="171"/>
      <c r="H395" s="171"/>
      <c r="I395" s="171"/>
      <c r="J395" s="172"/>
      <c r="K395" s="171"/>
      <c r="L395" s="171"/>
      <c r="M395" s="171"/>
      <c r="N395" s="171"/>
      <c r="O395" s="171"/>
      <c r="P395" s="171"/>
    </row>
    <row r="396" spans="1:16" s="173" customFormat="1" ht="22.5">
      <c r="A396" s="263">
        <f t="shared" si="8"/>
        <v>372</v>
      </c>
      <c r="B396" s="182" t="s">
        <v>6</v>
      </c>
      <c r="C396" s="267" t="s">
        <v>805</v>
      </c>
      <c r="D396" s="171" t="s">
        <v>298</v>
      </c>
      <c r="E396" s="172">
        <v>1.3</v>
      </c>
      <c r="F396" s="170"/>
      <c r="G396" s="171"/>
      <c r="H396" s="171"/>
      <c r="I396" s="171"/>
      <c r="J396" s="172"/>
      <c r="K396" s="171"/>
      <c r="L396" s="171"/>
      <c r="M396" s="171"/>
      <c r="N396" s="171"/>
      <c r="O396" s="171"/>
      <c r="P396" s="171"/>
    </row>
    <row r="397" spans="1:16" s="173" customFormat="1" ht="11.25">
      <c r="A397" s="263">
        <f t="shared" si="8"/>
        <v>373</v>
      </c>
      <c r="B397" s="182" t="s">
        <v>6</v>
      </c>
      <c r="C397" s="267" t="s">
        <v>730</v>
      </c>
      <c r="D397" s="171" t="s">
        <v>298</v>
      </c>
      <c r="E397" s="172">
        <v>0.5</v>
      </c>
      <c r="F397" s="170"/>
      <c r="G397" s="171"/>
      <c r="H397" s="171"/>
      <c r="I397" s="171"/>
      <c r="J397" s="172"/>
      <c r="K397" s="171"/>
      <c r="L397" s="171"/>
      <c r="M397" s="171"/>
      <c r="N397" s="171"/>
      <c r="O397" s="171"/>
      <c r="P397" s="171"/>
    </row>
    <row r="398" spans="1:16" s="173" customFormat="1" ht="22.5">
      <c r="A398" s="263">
        <f t="shared" si="8"/>
        <v>374</v>
      </c>
      <c r="B398" s="182" t="s">
        <v>6</v>
      </c>
      <c r="C398" s="267" t="s">
        <v>806</v>
      </c>
      <c r="D398" s="171" t="s">
        <v>292</v>
      </c>
      <c r="E398" s="172">
        <v>8.5</v>
      </c>
      <c r="F398" s="170"/>
      <c r="G398" s="171"/>
      <c r="H398" s="171"/>
      <c r="I398" s="171"/>
      <c r="J398" s="172"/>
      <c r="K398" s="171"/>
      <c r="L398" s="171"/>
      <c r="M398" s="171"/>
      <c r="N398" s="171"/>
      <c r="O398" s="171"/>
      <c r="P398" s="171"/>
    </row>
    <row r="399" spans="1:16" ht="11.25">
      <c r="A399" s="41">
        <f t="shared" si="8"/>
        <v>375</v>
      </c>
      <c r="B399" s="78" t="s">
        <v>6</v>
      </c>
      <c r="C399" s="187" t="s">
        <v>11</v>
      </c>
      <c r="D399" s="192"/>
      <c r="E399" s="193"/>
      <c r="F399" s="191"/>
      <c r="G399" s="192"/>
      <c r="H399" s="192"/>
      <c r="I399" s="192"/>
      <c r="J399" s="193"/>
      <c r="K399" s="192"/>
      <c r="L399" s="192"/>
      <c r="M399" s="192"/>
      <c r="N399" s="192"/>
      <c r="O399" s="192"/>
      <c r="P399" s="192"/>
    </row>
    <row r="400" spans="1:16" s="173" customFormat="1" ht="45">
      <c r="A400" s="263">
        <f t="shared" si="8"/>
        <v>376</v>
      </c>
      <c r="B400" s="182" t="s">
        <v>6</v>
      </c>
      <c r="C400" s="267" t="s">
        <v>163</v>
      </c>
      <c r="D400" s="171" t="s">
        <v>298</v>
      </c>
      <c r="E400" s="172">
        <v>1.5</v>
      </c>
      <c r="F400" s="170"/>
      <c r="G400" s="171"/>
      <c r="H400" s="171"/>
      <c r="I400" s="171"/>
      <c r="J400" s="172"/>
      <c r="K400" s="171"/>
      <c r="L400" s="171"/>
      <c r="M400" s="171"/>
      <c r="N400" s="171"/>
      <c r="O400" s="171"/>
      <c r="P400" s="171"/>
    </row>
    <row r="401" spans="1:16" s="173" customFormat="1" ht="45">
      <c r="A401" s="263">
        <f t="shared" si="8"/>
        <v>377</v>
      </c>
      <c r="B401" s="182" t="s">
        <v>6</v>
      </c>
      <c r="C401" s="267" t="s">
        <v>807</v>
      </c>
      <c r="D401" s="171" t="s">
        <v>292</v>
      </c>
      <c r="E401" s="172">
        <v>10.1</v>
      </c>
      <c r="F401" s="170"/>
      <c r="G401" s="171"/>
      <c r="H401" s="171"/>
      <c r="I401" s="171"/>
      <c r="J401" s="172"/>
      <c r="K401" s="171"/>
      <c r="L401" s="171"/>
      <c r="M401" s="171"/>
      <c r="N401" s="171"/>
      <c r="O401" s="171"/>
      <c r="P401" s="171"/>
    </row>
    <row r="402" spans="1:16" s="173" customFormat="1" ht="33.75">
      <c r="A402" s="263">
        <f t="shared" si="8"/>
        <v>378</v>
      </c>
      <c r="B402" s="182" t="s">
        <v>6</v>
      </c>
      <c r="C402" s="267" t="s">
        <v>808</v>
      </c>
      <c r="D402" s="171" t="s">
        <v>292</v>
      </c>
      <c r="E402" s="172">
        <v>10.1</v>
      </c>
      <c r="F402" s="170"/>
      <c r="G402" s="171"/>
      <c r="H402" s="171"/>
      <c r="I402" s="171"/>
      <c r="J402" s="172"/>
      <c r="K402" s="171"/>
      <c r="L402" s="171"/>
      <c r="M402" s="171"/>
      <c r="N402" s="171"/>
      <c r="O402" s="171"/>
      <c r="P402" s="171"/>
    </row>
    <row r="403" spans="1:16" s="173" customFormat="1" ht="11.25">
      <c r="A403" s="263">
        <f t="shared" si="8"/>
        <v>379</v>
      </c>
      <c r="B403" s="182" t="s">
        <v>6</v>
      </c>
      <c r="C403" s="267" t="s">
        <v>622</v>
      </c>
      <c r="D403" s="171" t="s">
        <v>170</v>
      </c>
      <c r="E403" s="172">
        <v>0.2</v>
      </c>
      <c r="F403" s="170"/>
      <c r="G403" s="171"/>
      <c r="H403" s="171"/>
      <c r="I403" s="171"/>
      <c r="J403" s="172"/>
      <c r="K403" s="171"/>
      <c r="L403" s="171"/>
      <c r="M403" s="171"/>
      <c r="N403" s="171"/>
      <c r="O403" s="171"/>
      <c r="P403" s="171"/>
    </row>
    <row r="404" spans="1:16" s="173" customFormat="1" ht="33.75">
      <c r="A404" s="263">
        <f t="shared" si="8"/>
        <v>380</v>
      </c>
      <c r="B404" s="182" t="s">
        <v>6</v>
      </c>
      <c r="C404" s="267" t="s">
        <v>181</v>
      </c>
      <c r="D404" s="171" t="s">
        <v>169</v>
      </c>
      <c r="E404" s="172">
        <v>0.4</v>
      </c>
      <c r="F404" s="170"/>
      <c r="G404" s="171"/>
      <c r="H404" s="171"/>
      <c r="I404" s="171"/>
      <c r="J404" s="172"/>
      <c r="K404" s="171"/>
      <c r="L404" s="171"/>
      <c r="M404" s="171"/>
      <c r="N404" s="171"/>
      <c r="O404" s="171"/>
      <c r="P404" s="171"/>
    </row>
    <row r="405" spans="1:16" ht="11.25">
      <c r="A405" s="566" t="s">
        <v>272</v>
      </c>
      <c r="B405" s="567"/>
      <c r="C405" s="568" t="str">
        <f>C310</f>
        <v>7.mezgls</v>
      </c>
      <c r="D405" s="569"/>
      <c r="E405" s="569"/>
      <c r="F405" s="569"/>
      <c r="G405" s="569"/>
      <c r="H405" s="569"/>
      <c r="I405" s="569"/>
      <c r="J405" s="569"/>
      <c r="K405" s="570"/>
      <c r="L405" s="75"/>
      <c r="M405" s="75"/>
      <c r="N405" s="75"/>
      <c r="O405" s="75"/>
      <c r="P405" s="75"/>
    </row>
    <row r="406" spans="1:16" ht="11.25">
      <c r="A406" s="71"/>
      <c r="B406" s="72"/>
      <c r="C406" s="544" t="s">
        <v>809</v>
      </c>
      <c r="D406" s="544"/>
      <c r="E406" s="544"/>
      <c r="F406" s="544"/>
      <c r="G406" s="544"/>
      <c r="H406" s="544"/>
      <c r="I406" s="544"/>
      <c r="J406" s="544"/>
      <c r="K406" s="544"/>
      <c r="L406" s="544"/>
      <c r="M406" s="544"/>
      <c r="N406" s="544"/>
      <c r="O406" s="544"/>
      <c r="P406" s="545"/>
    </row>
    <row r="407" spans="1:16" s="173" customFormat="1" ht="11.25">
      <c r="A407" s="263">
        <f>A404+1</f>
        <v>381</v>
      </c>
      <c r="B407" s="182" t="s">
        <v>6</v>
      </c>
      <c r="C407" s="187" t="s">
        <v>7</v>
      </c>
      <c r="D407" s="171" t="s">
        <v>316</v>
      </c>
      <c r="E407" s="172">
        <v>1</v>
      </c>
      <c r="F407" s="170"/>
      <c r="G407" s="171"/>
      <c r="H407" s="171"/>
      <c r="I407" s="171"/>
      <c r="J407" s="172"/>
      <c r="K407" s="171"/>
      <c r="L407" s="171"/>
      <c r="M407" s="171"/>
      <c r="N407" s="171"/>
      <c r="O407" s="171"/>
      <c r="P407" s="171"/>
    </row>
    <row r="408" spans="1:16" s="173" customFormat="1" ht="33.75">
      <c r="A408" s="263">
        <f>A407+1</f>
        <v>382</v>
      </c>
      <c r="B408" s="182" t="s">
        <v>6</v>
      </c>
      <c r="C408" s="187" t="s">
        <v>810</v>
      </c>
      <c r="D408" s="171" t="s">
        <v>298</v>
      </c>
      <c r="E408" s="172">
        <v>10.1</v>
      </c>
      <c r="F408" s="170"/>
      <c r="G408" s="171"/>
      <c r="H408" s="171"/>
      <c r="I408" s="171"/>
      <c r="J408" s="172"/>
      <c r="K408" s="171"/>
      <c r="L408" s="171"/>
      <c r="M408" s="171"/>
      <c r="N408" s="171"/>
      <c r="O408" s="171"/>
      <c r="P408" s="171"/>
    </row>
    <row r="409" spans="1:16" s="173" customFormat="1" ht="33.75">
      <c r="A409" s="263">
        <f aca="true" t="shared" si="9" ref="A409:A442">A408+1</f>
        <v>383</v>
      </c>
      <c r="B409" s="182" t="s">
        <v>6</v>
      </c>
      <c r="C409" s="187" t="s">
        <v>811</v>
      </c>
      <c r="D409" s="171" t="s">
        <v>298</v>
      </c>
      <c r="E409" s="172">
        <v>23.7</v>
      </c>
      <c r="F409" s="170"/>
      <c r="G409" s="171"/>
      <c r="H409" s="171"/>
      <c r="I409" s="171"/>
      <c r="J409" s="172"/>
      <c r="K409" s="171"/>
      <c r="L409" s="171"/>
      <c r="M409" s="171"/>
      <c r="N409" s="171"/>
      <c r="O409" s="171"/>
      <c r="P409" s="171"/>
    </row>
    <row r="410" spans="1:16" s="173" customFormat="1" ht="33.75">
      <c r="A410" s="263">
        <f t="shared" si="9"/>
        <v>384</v>
      </c>
      <c r="B410" s="182" t="s">
        <v>6</v>
      </c>
      <c r="C410" s="187" t="s">
        <v>607</v>
      </c>
      <c r="D410" s="171" t="s">
        <v>298</v>
      </c>
      <c r="E410" s="172">
        <v>13.6</v>
      </c>
      <c r="F410" s="170"/>
      <c r="G410" s="171"/>
      <c r="H410" s="171"/>
      <c r="I410" s="171"/>
      <c r="J410" s="172"/>
      <c r="K410" s="171"/>
      <c r="L410" s="171"/>
      <c r="M410" s="171"/>
      <c r="N410" s="171"/>
      <c r="O410" s="171"/>
      <c r="P410" s="171"/>
    </row>
    <row r="411" spans="1:16" s="173" customFormat="1" ht="33.75">
      <c r="A411" s="263">
        <f t="shared" si="9"/>
        <v>385</v>
      </c>
      <c r="B411" s="182" t="s">
        <v>6</v>
      </c>
      <c r="C411" s="187" t="s">
        <v>608</v>
      </c>
      <c r="D411" s="171" t="s">
        <v>298</v>
      </c>
      <c r="E411" s="172">
        <v>4.6</v>
      </c>
      <c r="F411" s="170"/>
      <c r="G411" s="171"/>
      <c r="H411" s="171"/>
      <c r="I411" s="171"/>
      <c r="J411" s="172"/>
      <c r="K411" s="171"/>
      <c r="L411" s="171"/>
      <c r="M411" s="171"/>
      <c r="N411" s="171"/>
      <c r="O411" s="171"/>
      <c r="P411" s="171"/>
    </row>
    <row r="412" spans="1:16" ht="45">
      <c r="A412" s="41">
        <f t="shared" si="9"/>
        <v>386</v>
      </c>
      <c r="B412" s="78" t="s">
        <v>6</v>
      </c>
      <c r="C412" s="187" t="s">
        <v>737</v>
      </c>
      <c r="D412" s="192"/>
      <c r="E412" s="193"/>
      <c r="F412" s="191"/>
      <c r="G412" s="192"/>
      <c r="H412" s="192"/>
      <c r="I412" s="192"/>
      <c r="J412" s="193"/>
      <c r="K412" s="192"/>
      <c r="L412" s="192"/>
      <c r="M412" s="192"/>
      <c r="N412" s="192"/>
      <c r="O412" s="192"/>
      <c r="P412" s="192"/>
    </row>
    <row r="413" spans="1:16" s="173" customFormat="1" ht="11.25">
      <c r="A413" s="263">
        <f t="shared" si="9"/>
        <v>387</v>
      </c>
      <c r="B413" s="182" t="s">
        <v>6</v>
      </c>
      <c r="C413" s="267" t="s">
        <v>674</v>
      </c>
      <c r="D413" s="171" t="s">
        <v>406</v>
      </c>
      <c r="E413" s="172">
        <v>2.4</v>
      </c>
      <c r="F413" s="170"/>
      <c r="G413" s="171"/>
      <c r="H413" s="171"/>
      <c r="I413" s="171"/>
      <c r="J413" s="172"/>
      <c r="K413" s="171"/>
      <c r="L413" s="171"/>
      <c r="M413" s="171"/>
      <c r="N413" s="171"/>
      <c r="O413" s="171"/>
      <c r="P413" s="171"/>
    </row>
    <row r="414" spans="1:16" s="173" customFormat="1" ht="11.25">
      <c r="A414" s="263">
        <f t="shared" si="9"/>
        <v>388</v>
      </c>
      <c r="B414" s="182" t="s">
        <v>6</v>
      </c>
      <c r="C414" s="267" t="s">
        <v>675</v>
      </c>
      <c r="D414" s="171" t="s">
        <v>406</v>
      </c>
      <c r="E414" s="172">
        <v>1.8</v>
      </c>
      <c r="F414" s="170"/>
      <c r="G414" s="171"/>
      <c r="H414" s="171"/>
      <c r="I414" s="171"/>
      <c r="J414" s="172"/>
      <c r="K414" s="171"/>
      <c r="L414" s="171"/>
      <c r="M414" s="171"/>
      <c r="N414" s="171"/>
      <c r="O414" s="171"/>
      <c r="P414" s="171"/>
    </row>
    <row r="415" spans="1:16" s="173" customFormat="1" ht="22.5">
      <c r="A415" s="263">
        <f t="shared" si="9"/>
        <v>389</v>
      </c>
      <c r="B415" s="182" t="s">
        <v>6</v>
      </c>
      <c r="C415" s="267" t="s">
        <v>676</v>
      </c>
      <c r="D415" s="171" t="s">
        <v>4</v>
      </c>
      <c r="E415" s="172">
        <v>6</v>
      </c>
      <c r="F415" s="170"/>
      <c r="G415" s="171"/>
      <c r="H415" s="171"/>
      <c r="I415" s="171"/>
      <c r="J415" s="172"/>
      <c r="K415" s="171"/>
      <c r="L415" s="171"/>
      <c r="M415" s="171"/>
      <c r="N415" s="171"/>
      <c r="O415" s="171"/>
      <c r="P415" s="171"/>
    </row>
    <row r="416" spans="1:16" s="173" customFormat="1" ht="11.25">
      <c r="A416" s="263">
        <f t="shared" si="9"/>
        <v>390</v>
      </c>
      <c r="B416" s="182" t="s">
        <v>6</v>
      </c>
      <c r="C416" s="267" t="s">
        <v>812</v>
      </c>
      <c r="D416" s="171" t="s">
        <v>4</v>
      </c>
      <c r="E416" s="172">
        <v>6</v>
      </c>
      <c r="F416" s="170"/>
      <c r="G416" s="171"/>
      <c r="H416" s="171"/>
      <c r="I416" s="171"/>
      <c r="J416" s="172"/>
      <c r="K416" s="171"/>
      <c r="L416" s="171"/>
      <c r="M416" s="171"/>
      <c r="N416" s="171"/>
      <c r="O416" s="171"/>
      <c r="P416" s="171"/>
    </row>
    <row r="417" spans="1:16" s="173" customFormat="1" ht="22.5">
      <c r="A417" s="263">
        <f t="shared" si="9"/>
        <v>391</v>
      </c>
      <c r="B417" s="182" t="s">
        <v>6</v>
      </c>
      <c r="C417" s="267" t="s">
        <v>739</v>
      </c>
      <c r="D417" s="171" t="s">
        <v>4</v>
      </c>
      <c r="E417" s="172">
        <v>12</v>
      </c>
      <c r="F417" s="170"/>
      <c r="G417" s="171"/>
      <c r="H417" s="171"/>
      <c r="I417" s="171"/>
      <c r="J417" s="172"/>
      <c r="K417" s="171"/>
      <c r="L417" s="171"/>
      <c r="M417" s="171"/>
      <c r="N417" s="171"/>
      <c r="O417" s="171"/>
      <c r="P417" s="171"/>
    </row>
    <row r="418" spans="1:16" s="173" customFormat="1" ht="22.5">
      <c r="A418" s="263">
        <f t="shared" si="9"/>
        <v>392</v>
      </c>
      <c r="B418" s="182" t="s">
        <v>6</v>
      </c>
      <c r="C418" s="267" t="s">
        <v>813</v>
      </c>
      <c r="D418" s="171" t="s">
        <v>4</v>
      </c>
      <c r="E418" s="172">
        <v>12</v>
      </c>
      <c r="F418" s="170"/>
      <c r="G418" s="171"/>
      <c r="H418" s="171"/>
      <c r="I418" s="171"/>
      <c r="J418" s="172"/>
      <c r="K418" s="171"/>
      <c r="L418" s="171"/>
      <c r="M418" s="171"/>
      <c r="N418" s="171"/>
      <c r="O418" s="171"/>
      <c r="P418" s="171"/>
    </row>
    <row r="419" spans="1:16" s="173" customFormat="1" ht="22.5">
      <c r="A419" s="263">
        <f t="shared" si="9"/>
        <v>393</v>
      </c>
      <c r="B419" s="182" t="s">
        <v>6</v>
      </c>
      <c r="C419" s="267" t="s">
        <v>814</v>
      </c>
      <c r="D419" s="171" t="s">
        <v>4</v>
      </c>
      <c r="E419" s="172">
        <v>12</v>
      </c>
      <c r="F419" s="170"/>
      <c r="G419" s="171"/>
      <c r="H419" s="171"/>
      <c r="I419" s="171"/>
      <c r="J419" s="172"/>
      <c r="K419" s="171"/>
      <c r="L419" s="171"/>
      <c r="M419" s="171"/>
      <c r="N419" s="171"/>
      <c r="O419" s="171"/>
      <c r="P419" s="171"/>
    </row>
    <row r="420" spans="1:16" ht="33.75">
      <c r="A420" s="41">
        <f t="shared" si="9"/>
        <v>394</v>
      </c>
      <c r="B420" s="78" t="s">
        <v>6</v>
      </c>
      <c r="C420" s="187" t="s">
        <v>678</v>
      </c>
      <c r="D420" s="192"/>
      <c r="E420" s="193"/>
      <c r="F420" s="191"/>
      <c r="G420" s="192"/>
      <c r="H420" s="192"/>
      <c r="I420" s="192"/>
      <c r="J420" s="193"/>
      <c r="K420" s="192"/>
      <c r="L420" s="192"/>
      <c r="M420" s="192"/>
      <c r="N420" s="192"/>
      <c r="O420" s="192"/>
      <c r="P420" s="192"/>
    </row>
    <row r="421" spans="1:16" s="173" customFormat="1" ht="11.25">
      <c r="A421" s="263">
        <f t="shared" si="9"/>
        <v>395</v>
      </c>
      <c r="B421" s="182" t="s">
        <v>6</v>
      </c>
      <c r="C421" s="267" t="s">
        <v>679</v>
      </c>
      <c r="D421" s="171" t="s">
        <v>406</v>
      </c>
      <c r="E421" s="172">
        <v>0.1</v>
      </c>
      <c r="F421" s="170"/>
      <c r="G421" s="171"/>
      <c r="H421" s="171"/>
      <c r="I421" s="171"/>
      <c r="J421" s="172"/>
      <c r="K421" s="171"/>
      <c r="L421" s="171"/>
      <c r="M421" s="171"/>
      <c r="N421" s="171"/>
      <c r="O421" s="171"/>
      <c r="P421" s="171"/>
    </row>
    <row r="422" spans="1:16" s="173" customFormat="1" ht="33.75">
      <c r="A422" s="263">
        <f t="shared" si="9"/>
        <v>396</v>
      </c>
      <c r="B422" s="182" t="s">
        <v>6</v>
      </c>
      <c r="C422" s="267" t="s">
        <v>680</v>
      </c>
      <c r="D422" s="171" t="s">
        <v>4</v>
      </c>
      <c r="E422" s="172">
        <v>12</v>
      </c>
      <c r="F422" s="170"/>
      <c r="G422" s="171"/>
      <c r="H422" s="171"/>
      <c r="I422" s="171"/>
      <c r="J422" s="172"/>
      <c r="K422" s="171"/>
      <c r="L422" s="171"/>
      <c r="M422" s="171"/>
      <c r="N422" s="171"/>
      <c r="O422" s="171"/>
      <c r="P422" s="171"/>
    </row>
    <row r="423" spans="1:16" s="173" customFormat="1" ht="22.5">
      <c r="A423" s="263">
        <f t="shared" si="9"/>
        <v>397</v>
      </c>
      <c r="B423" s="182" t="s">
        <v>6</v>
      </c>
      <c r="C423" s="267" t="s">
        <v>681</v>
      </c>
      <c r="D423" s="171" t="s">
        <v>4</v>
      </c>
      <c r="E423" s="172">
        <v>12</v>
      </c>
      <c r="F423" s="170"/>
      <c r="G423" s="171"/>
      <c r="H423" s="171"/>
      <c r="I423" s="171"/>
      <c r="J423" s="172"/>
      <c r="K423" s="171"/>
      <c r="L423" s="171"/>
      <c r="M423" s="171"/>
      <c r="N423" s="171"/>
      <c r="O423" s="171"/>
      <c r="P423" s="171"/>
    </row>
    <row r="424" spans="1:16" s="173" customFormat="1" ht="33.75">
      <c r="A424" s="263">
        <f t="shared" si="9"/>
        <v>398</v>
      </c>
      <c r="B424" s="182" t="s">
        <v>6</v>
      </c>
      <c r="C424" s="267" t="s">
        <v>682</v>
      </c>
      <c r="D424" s="171" t="s">
        <v>4</v>
      </c>
      <c r="E424" s="172">
        <v>12</v>
      </c>
      <c r="F424" s="170"/>
      <c r="G424" s="171"/>
      <c r="H424" s="171"/>
      <c r="I424" s="171"/>
      <c r="J424" s="172"/>
      <c r="K424" s="171"/>
      <c r="L424" s="171"/>
      <c r="M424" s="171"/>
      <c r="N424" s="171"/>
      <c r="O424" s="171"/>
      <c r="P424" s="171"/>
    </row>
    <row r="425" spans="1:16" s="173" customFormat="1" ht="11.25">
      <c r="A425" s="263">
        <f t="shared" si="9"/>
        <v>399</v>
      </c>
      <c r="B425" s="182" t="s">
        <v>6</v>
      </c>
      <c r="C425" s="267" t="s">
        <v>683</v>
      </c>
      <c r="D425" s="171" t="s">
        <v>4</v>
      </c>
      <c r="E425" s="172">
        <v>60</v>
      </c>
      <c r="F425" s="170"/>
      <c r="G425" s="171"/>
      <c r="H425" s="171"/>
      <c r="I425" s="171"/>
      <c r="J425" s="172"/>
      <c r="K425" s="171"/>
      <c r="L425" s="171"/>
      <c r="M425" s="171"/>
      <c r="N425" s="171"/>
      <c r="O425" s="171"/>
      <c r="P425" s="171"/>
    </row>
    <row r="426" spans="1:16" s="173" customFormat="1" ht="22.5">
      <c r="A426" s="263">
        <f t="shared" si="9"/>
        <v>400</v>
      </c>
      <c r="B426" s="182" t="s">
        <v>6</v>
      </c>
      <c r="C426" s="267" t="s">
        <v>684</v>
      </c>
      <c r="D426" s="171" t="s">
        <v>4</v>
      </c>
      <c r="E426" s="172">
        <v>12</v>
      </c>
      <c r="F426" s="170"/>
      <c r="G426" s="171"/>
      <c r="H426" s="171"/>
      <c r="I426" s="171"/>
      <c r="J426" s="172"/>
      <c r="K426" s="171"/>
      <c r="L426" s="171"/>
      <c r="M426" s="171"/>
      <c r="N426" s="171"/>
      <c r="O426" s="171"/>
      <c r="P426" s="171"/>
    </row>
    <row r="427" spans="1:16" s="173" customFormat="1" ht="22.5">
      <c r="A427" s="263">
        <f t="shared" si="9"/>
        <v>401</v>
      </c>
      <c r="B427" s="182" t="s">
        <v>6</v>
      </c>
      <c r="C427" s="267" t="s">
        <v>685</v>
      </c>
      <c r="D427" s="171" t="s">
        <v>4</v>
      </c>
      <c r="E427" s="172">
        <v>3</v>
      </c>
      <c r="F427" s="170"/>
      <c r="G427" s="171"/>
      <c r="H427" s="171"/>
      <c r="I427" s="171"/>
      <c r="J427" s="172"/>
      <c r="K427" s="171"/>
      <c r="L427" s="171"/>
      <c r="M427" s="171"/>
      <c r="N427" s="171"/>
      <c r="O427" s="171"/>
      <c r="P427" s="171"/>
    </row>
    <row r="428" spans="1:16" ht="11.25">
      <c r="A428" s="41">
        <f t="shared" si="9"/>
        <v>402</v>
      </c>
      <c r="B428" s="78" t="s">
        <v>6</v>
      </c>
      <c r="C428" s="187" t="s">
        <v>9</v>
      </c>
      <c r="D428" s="192"/>
      <c r="E428" s="193"/>
      <c r="F428" s="191"/>
      <c r="G428" s="192"/>
      <c r="H428" s="192"/>
      <c r="I428" s="192"/>
      <c r="J428" s="193"/>
      <c r="K428" s="192"/>
      <c r="L428" s="192"/>
      <c r="M428" s="192"/>
      <c r="N428" s="192"/>
      <c r="O428" s="192"/>
      <c r="P428" s="192"/>
    </row>
    <row r="429" spans="1:16" s="173" customFormat="1" ht="33.75">
      <c r="A429" s="263">
        <f t="shared" si="9"/>
        <v>403</v>
      </c>
      <c r="B429" s="182" t="s">
        <v>6</v>
      </c>
      <c r="C429" s="267" t="s">
        <v>815</v>
      </c>
      <c r="D429" s="171" t="s">
        <v>298</v>
      </c>
      <c r="E429" s="172">
        <v>18.2</v>
      </c>
      <c r="F429" s="170"/>
      <c r="G429" s="171"/>
      <c r="H429" s="171"/>
      <c r="I429" s="171"/>
      <c r="J429" s="172"/>
      <c r="K429" s="171"/>
      <c r="L429" s="171"/>
      <c r="M429" s="171"/>
      <c r="N429" s="171"/>
      <c r="O429" s="171"/>
      <c r="P429" s="171"/>
    </row>
    <row r="430" spans="1:16" s="173" customFormat="1" ht="33.75">
      <c r="A430" s="263">
        <f t="shared" si="9"/>
        <v>404</v>
      </c>
      <c r="B430" s="182" t="s">
        <v>6</v>
      </c>
      <c r="C430" s="267" t="s">
        <v>816</v>
      </c>
      <c r="D430" s="171" t="s">
        <v>292</v>
      </c>
      <c r="E430" s="172">
        <v>30.3</v>
      </c>
      <c r="F430" s="170"/>
      <c r="G430" s="171"/>
      <c r="H430" s="171"/>
      <c r="I430" s="171"/>
      <c r="J430" s="172"/>
      <c r="K430" s="171"/>
      <c r="L430" s="171"/>
      <c r="M430" s="171"/>
      <c r="N430" s="171"/>
      <c r="O430" s="171"/>
      <c r="P430" s="171"/>
    </row>
    <row r="431" spans="1:16" s="173" customFormat="1" ht="11.25">
      <c r="A431" s="263">
        <f t="shared" si="9"/>
        <v>405</v>
      </c>
      <c r="B431" s="182" t="s">
        <v>6</v>
      </c>
      <c r="C431" s="267" t="s">
        <v>10</v>
      </c>
      <c r="D431" s="171" t="s">
        <v>4</v>
      </c>
      <c r="E431" s="172">
        <v>93</v>
      </c>
      <c r="F431" s="170"/>
      <c r="G431" s="171"/>
      <c r="H431" s="171"/>
      <c r="I431" s="171"/>
      <c r="J431" s="172"/>
      <c r="K431" s="171"/>
      <c r="L431" s="171"/>
      <c r="M431" s="171"/>
      <c r="N431" s="171"/>
      <c r="O431" s="171"/>
      <c r="P431" s="171"/>
    </row>
    <row r="432" spans="1:16" s="173" customFormat="1" ht="11.25">
      <c r="A432" s="263">
        <f t="shared" si="9"/>
        <v>406</v>
      </c>
      <c r="B432" s="182" t="s">
        <v>6</v>
      </c>
      <c r="C432" s="267" t="s">
        <v>817</v>
      </c>
      <c r="D432" s="171" t="s">
        <v>4</v>
      </c>
      <c r="E432" s="172">
        <v>33</v>
      </c>
      <c r="F432" s="170"/>
      <c r="G432" s="171"/>
      <c r="H432" s="171"/>
      <c r="I432" s="171"/>
      <c r="J432" s="172"/>
      <c r="K432" s="171"/>
      <c r="L432" s="171"/>
      <c r="M432" s="171"/>
      <c r="N432" s="171"/>
      <c r="O432" s="171"/>
      <c r="P432" s="171"/>
    </row>
    <row r="433" spans="1:16" s="173" customFormat="1" ht="11.25">
      <c r="A433" s="263">
        <f t="shared" si="9"/>
        <v>407</v>
      </c>
      <c r="B433" s="182" t="s">
        <v>6</v>
      </c>
      <c r="C433" s="267" t="s">
        <v>818</v>
      </c>
      <c r="D433" s="171" t="s">
        <v>4</v>
      </c>
      <c r="E433" s="172">
        <v>14</v>
      </c>
      <c r="F433" s="170"/>
      <c r="G433" s="171"/>
      <c r="H433" s="171"/>
      <c r="I433" s="171"/>
      <c r="J433" s="172"/>
      <c r="K433" s="171"/>
      <c r="L433" s="171"/>
      <c r="M433" s="171"/>
      <c r="N433" s="171"/>
      <c r="O433" s="171"/>
      <c r="P433" s="171"/>
    </row>
    <row r="434" spans="1:16" s="173" customFormat="1" ht="11.25">
      <c r="A434" s="263">
        <f t="shared" si="9"/>
        <v>408</v>
      </c>
      <c r="B434" s="182" t="s">
        <v>6</v>
      </c>
      <c r="C434" s="267" t="s">
        <v>819</v>
      </c>
      <c r="D434" s="171" t="s">
        <v>4</v>
      </c>
      <c r="E434" s="172">
        <v>46</v>
      </c>
      <c r="F434" s="170"/>
      <c r="G434" s="171"/>
      <c r="H434" s="171"/>
      <c r="I434" s="171"/>
      <c r="J434" s="172"/>
      <c r="K434" s="171"/>
      <c r="L434" s="171"/>
      <c r="M434" s="171"/>
      <c r="N434" s="171"/>
      <c r="O434" s="171"/>
      <c r="P434" s="171"/>
    </row>
    <row r="435" spans="1:16" s="173" customFormat="1" ht="11.25">
      <c r="A435" s="263">
        <f t="shared" si="9"/>
        <v>409</v>
      </c>
      <c r="B435" s="182" t="s">
        <v>6</v>
      </c>
      <c r="C435" s="267" t="s">
        <v>820</v>
      </c>
      <c r="D435" s="171" t="s">
        <v>298</v>
      </c>
      <c r="E435" s="172">
        <v>2.4</v>
      </c>
      <c r="F435" s="170"/>
      <c r="G435" s="171"/>
      <c r="H435" s="171"/>
      <c r="I435" s="171"/>
      <c r="J435" s="172"/>
      <c r="K435" s="171"/>
      <c r="L435" s="171"/>
      <c r="M435" s="171"/>
      <c r="N435" s="171"/>
      <c r="O435" s="171"/>
      <c r="P435" s="171"/>
    </row>
    <row r="436" spans="1:16" s="173" customFormat="1" ht="22.5">
      <c r="A436" s="263">
        <f t="shared" si="9"/>
        <v>410</v>
      </c>
      <c r="B436" s="182" t="s">
        <v>6</v>
      </c>
      <c r="C436" s="267" t="s">
        <v>821</v>
      </c>
      <c r="D436" s="171" t="s">
        <v>292</v>
      </c>
      <c r="E436" s="172">
        <v>30.3</v>
      </c>
      <c r="F436" s="170"/>
      <c r="G436" s="171"/>
      <c r="H436" s="171"/>
      <c r="I436" s="171"/>
      <c r="J436" s="172"/>
      <c r="K436" s="171"/>
      <c r="L436" s="171"/>
      <c r="M436" s="171"/>
      <c r="N436" s="171"/>
      <c r="O436" s="171"/>
      <c r="P436" s="171"/>
    </row>
    <row r="437" spans="1:16" s="173" customFormat="1" ht="11.25">
      <c r="A437" s="263">
        <f t="shared" si="9"/>
        <v>411</v>
      </c>
      <c r="B437" s="182" t="s">
        <v>6</v>
      </c>
      <c r="C437" s="187" t="s">
        <v>11</v>
      </c>
      <c r="D437" s="192"/>
      <c r="E437" s="193"/>
      <c r="F437" s="191"/>
      <c r="G437" s="192"/>
      <c r="H437" s="192"/>
      <c r="I437" s="192"/>
      <c r="J437" s="193"/>
      <c r="K437" s="192"/>
      <c r="L437" s="192"/>
      <c r="M437" s="192"/>
      <c r="N437" s="192"/>
      <c r="O437" s="192"/>
      <c r="P437" s="192"/>
    </row>
    <row r="438" spans="1:16" s="173" customFormat="1" ht="45">
      <c r="A438" s="263">
        <f t="shared" si="9"/>
        <v>412</v>
      </c>
      <c r="B438" s="182" t="s">
        <v>6</v>
      </c>
      <c r="C438" s="267" t="s">
        <v>822</v>
      </c>
      <c r="D438" s="171" t="s">
        <v>298</v>
      </c>
      <c r="E438" s="172">
        <v>5.5</v>
      </c>
      <c r="F438" s="170"/>
      <c r="G438" s="171"/>
      <c r="H438" s="171"/>
      <c r="I438" s="171"/>
      <c r="J438" s="172"/>
      <c r="K438" s="171"/>
      <c r="L438" s="171"/>
      <c r="M438" s="171"/>
      <c r="N438" s="171"/>
      <c r="O438" s="171"/>
      <c r="P438" s="171"/>
    </row>
    <row r="439" spans="1:16" s="173" customFormat="1" ht="45">
      <c r="A439" s="263">
        <f t="shared" si="9"/>
        <v>413</v>
      </c>
      <c r="B439" s="182" t="s">
        <v>6</v>
      </c>
      <c r="C439" s="267" t="s">
        <v>149</v>
      </c>
      <c r="D439" s="171" t="s">
        <v>292</v>
      </c>
      <c r="E439" s="172">
        <v>36.4</v>
      </c>
      <c r="F439" s="170"/>
      <c r="G439" s="171"/>
      <c r="H439" s="171"/>
      <c r="I439" s="171"/>
      <c r="J439" s="172"/>
      <c r="K439" s="171"/>
      <c r="L439" s="171"/>
      <c r="M439" s="171"/>
      <c r="N439" s="171"/>
      <c r="O439" s="171"/>
      <c r="P439" s="171"/>
    </row>
    <row r="440" spans="1:16" s="173" customFormat="1" ht="11.25">
      <c r="A440" s="263">
        <f t="shared" si="9"/>
        <v>414</v>
      </c>
      <c r="B440" s="182" t="s">
        <v>6</v>
      </c>
      <c r="C440" s="267" t="s">
        <v>622</v>
      </c>
      <c r="D440" s="171" t="s">
        <v>170</v>
      </c>
      <c r="E440" s="172">
        <v>0.7</v>
      </c>
      <c r="F440" s="170"/>
      <c r="G440" s="171"/>
      <c r="H440" s="171"/>
      <c r="I440" s="171"/>
      <c r="J440" s="172"/>
      <c r="K440" s="171"/>
      <c r="L440" s="171"/>
      <c r="M440" s="171"/>
      <c r="N440" s="171"/>
      <c r="O440" s="171"/>
      <c r="P440" s="171"/>
    </row>
    <row r="441" spans="1:16" s="173" customFormat="1" ht="33.75">
      <c r="A441" s="263">
        <f t="shared" si="9"/>
        <v>415</v>
      </c>
      <c r="B441" s="182" t="s">
        <v>6</v>
      </c>
      <c r="C441" s="267" t="s">
        <v>181</v>
      </c>
      <c r="D441" s="171" t="s">
        <v>169</v>
      </c>
      <c r="E441" s="172">
        <v>1.1</v>
      </c>
      <c r="F441" s="170"/>
      <c r="G441" s="171"/>
      <c r="H441" s="171"/>
      <c r="I441" s="171"/>
      <c r="J441" s="172"/>
      <c r="K441" s="171"/>
      <c r="L441" s="171"/>
      <c r="M441" s="171"/>
      <c r="N441" s="171"/>
      <c r="O441" s="171"/>
      <c r="P441" s="171"/>
    </row>
    <row r="442" spans="1:16" s="173" customFormat="1" ht="33.75">
      <c r="A442" s="263">
        <f t="shared" si="9"/>
        <v>416</v>
      </c>
      <c r="B442" s="182" t="s">
        <v>6</v>
      </c>
      <c r="C442" s="267" t="s">
        <v>764</v>
      </c>
      <c r="D442" s="171" t="s">
        <v>292</v>
      </c>
      <c r="E442" s="172">
        <v>36.3</v>
      </c>
      <c r="F442" s="170"/>
      <c r="G442" s="171"/>
      <c r="H442" s="171"/>
      <c r="I442" s="171"/>
      <c r="J442" s="172"/>
      <c r="K442" s="171"/>
      <c r="L442" s="171"/>
      <c r="M442" s="171"/>
      <c r="N442" s="171"/>
      <c r="O442" s="171"/>
      <c r="P442" s="171"/>
    </row>
    <row r="443" spans="1:16" ht="11.25">
      <c r="A443" s="566" t="s">
        <v>272</v>
      </c>
      <c r="B443" s="567"/>
      <c r="C443" s="568" t="str">
        <f>C406</f>
        <v>8.mezgls</v>
      </c>
      <c r="D443" s="569"/>
      <c r="E443" s="569"/>
      <c r="F443" s="569"/>
      <c r="G443" s="569"/>
      <c r="H443" s="569"/>
      <c r="I443" s="569"/>
      <c r="J443" s="569"/>
      <c r="K443" s="570"/>
      <c r="L443" s="75"/>
      <c r="M443" s="75"/>
      <c r="N443" s="75"/>
      <c r="O443" s="75"/>
      <c r="P443" s="75"/>
    </row>
    <row r="444" spans="1:16" ht="11.25">
      <c r="A444" s="71"/>
      <c r="B444" s="72"/>
      <c r="C444" s="544" t="s">
        <v>823</v>
      </c>
      <c r="D444" s="544"/>
      <c r="E444" s="544"/>
      <c r="F444" s="544"/>
      <c r="G444" s="544"/>
      <c r="H444" s="544"/>
      <c r="I444" s="544"/>
      <c r="J444" s="544"/>
      <c r="K444" s="544"/>
      <c r="L444" s="544"/>
      <c r="M444" s="544"/>
      <c r="N444" s="544"/>
      <c r="O444" s="544"/>
      <c r="P444" s="545"/>
    </row>
    <row r="445" spans="1:16" s="173" customFormat="1" ht="22.5">
      <c r="A445" s="263">
        <f>A442+1</f>
        <v>417</v>
      </c>
      <c r="B445" s="182" t="s">
        <v>6</v>
      </c>
      <c r="C445" s="187" t="s">
        <v>824</v>
      </c>
      <c r="D445" s="171" t="s">
        <v>8</v>
      </c>
      <c r="E445" s="172">
        <v>126</v>
      </c>
      <c r="F445" s="170"/>
      <c r="G445" s="171"/>
      <c r="H445" s="171"/>
      <c r="I445" s="171"/>
      <c r="J445" s="172"/>
      <c r="K445" s="171"/>
      <c r="L445" s="171"/>
      <c r="M445" s="171"/>
      <c r="N445" s="171"/>
      <c r="O445" s="171"/>
      <c r="P445" s="171"/>
    </row>
    <row r="446" spans="1:16" s="173" customFormat="1" ht="11.25">
      <c r="A446" s="263">
        <f>A445+1</f>
        <v>418</v>
      </c>
      <c r="B446" s="182" t="s">
        <v>6</v>
      </c>
      <c r="C446" s="267" t="s">
        <v>537</v>
      </c>
      <c r="D446" s="171" t="s">
        <v>4</v>
      </c>
      <c r="E446" s="172">
        <v>164</v>
      </c>
      <c r="F446" s="170"/>
      <c r="G446" s="171"/>
      <c r="H446" s="171"/>
      <c r="I446" s="171"/>
      <c r="J446" s="172"/>
      <c r="K446" s="171"/>
      <c r="L446" s="171"/>
      <c r="M446" s="171"/>
      <c r="N446" s="171"/>
      <c r="O446" s="171"/>
      <c r="P446" s="171"/>
    </row>
    <row r="447" spans="1:16" s="173" customFormat="1" ht="11.25">
      <c r="A447" s="263">
        <f aca="true" t="shared" si="10" ref="A447:A455">A446+1</f>
        <v>419</v>
      </c>
      <c r="B447" s="182" t="s">
        <v>6</v>
      </c>
      <c r="C447" s="267" t="s">
        <v>825</v>
      </c>
      <c r="D447" s="171" t="s">
        <v>4</v>
      </c>
      <c r="E447" s="172">
        <v>16</v>
      </c>
      <c r="F447" s="170"/>
      <c r="G447" s="171"/>
      <c r="H447" s="171"/>
      <c r="I447" s="171"/>
      <c r="J447" s="172"/>
      <c r="K447" s="171"/>
      <c r="L447" s="171"/>
      <c r="M447" s="171"/>
      <c r="N447" s="171"/>
      <c r="O447" s="171"/>
      <c r="P447" s="171"/>
    </row>
    <row r="448" spans="1:16" s="173" customFormat="1" ht="11.25">
      <c r="A448" s="263">
        <f t="shared" si="10"/>
        <v>420</v>
      </c>
      <c r="B448" s="182" t="s">
        <v>6</v>
      </c>
      <c r="C448" s="267" t="s">
        <v>826</v>
      </c>
      <c r="D448" s="171" t="s">
        <v>4</v>
      </c>
      <c r="E448" s="172">
        <v>97</v>
      </c>
      <c r="F448" s="170"/>
      <c r="G448" s="171"/>
      <c r="H448" s="171"/>
      <c r="I448" s="171"/>
      <c r="J448" s="172"/>
      <c r="K448" s="171"/>
      <c r="L448" s="171"/>
      <c r="M448" s="171"/>
      <c r="N448" s="171"/>
      <c r="O448" s="171"/>
      <c r="P448" s="171"/>
    </row>
    <row r="449" spans="1:16" s="173" customFormat="1" ht="11.25">
      <c r="A449" s="263">
        <f t="shared" si="10"/>
        <v>421</v>
      </c>
      <c r="B449" s="182" t="s">
        <v>6</v>
      </c>
      <c r="C449" s="267" t="s">
        <v>827</v>
      </c>
      <c r="D449" s="171" t="s">
        <v>316</v>
      </c>
      <c r="E449" s="172">
        <v>97</v>
      </c>
      <c r="F449" s="170"/>
      <c r="G449" s="171"/>
      <c r="H449" s="171"/>
      <c r="I449" s="171"/>
      <c r="J449" s="172"/>
      <c r="K449" s="171"/>
      <c r="L449" s="171"/>
      <c r="M449" s="171"/>
      <c r="N449" s="171"/>
      <c r="O449" s="171"/>
      <c r="P449" s="171"/>
    </row>
    <row r="450" spans="1:16" s="173" customFormat="1" ht="22.5">
      <c r="A450" s="263">
        <f t="shared" si="10"/>
        <v>422</v>
      </c>
      <c r="B450" s="182" t="s">
        <v>6</v>
      </c>
      <c r="C450" s="267" t="s">
        <v>540</v>
      </c>
      <c r="D450" s="171" t="s">
        <v>4</v>
      </c>
      <c r="E450" s="172">
        <v>388</v>
      </c>
      <c r="F450" s="170"/>
      <c r="G450" s="171"/>
      <c r="H450" s="171"/>
      <c r="I450" s="171"/>
      <c r="J450" s="172"/>
      <c r="K450" s="171"/>
      <c r="L450" s="171"/>
      <c r="M450" s="171"/>
      <c r="N450" s="171"/>
      <c r="O450" s="171"/>
      <c r="P450" s="171"/>
    </row>
    <row r="451" spans="1:16" s="173" customFormat="1" ht="22.5">
      <c r="A451" s="263">
        <f t="shared" si="10"/>
        <v>423</v>
      </c>
      <c r="B451" s="182" t="s">
        <v>6</v>
      </c>
      <c r="C451" s="267" t="s">
        <v>541</v>
      </c>
      <c r="D451" s="171" t="s">
        <v>292</v>
      </c>
      <c r="E451" s="172">
        <v>7.8</v>
      </c>
      <c r="F451" s="170"/>
      <c r="G451" s="171"/>
      <c r="H451" s="171"/>
      <c r="I451" s="171"/>
      <c r="J451" s="172"/>
      <c r="K451" s="171"/>
      <c r="L451" s="171"/>
      <c r="M451" s="171"/>
      <c r="N451" s="171"/>
      <c r="O451" s="171"/>
      <c r="P451" s="171"/>
    </row>
    <row r="452" spans="1:16" s="173" customFormat="1" ht="22.5">
      <c r="A452" s="263">
        <f t="shared" si="10"/>
        <v>424</v>
      </c>
      <c r="B452" s="182" t="s">
        <v>6</v>
      </c>
      <c r="C452" s="267" t="s">
        <v>828</v>
      </c>
      <c r="D452" s="171" t="s">
        <v>298</v>
      </c>
      <c r="E452" s="172">
        <v>3</v>
      </c>
      <c r="F452" s="170"/>
      <c r="G452" s="171"/>
      <c r="H452" s="171"/>
      <c r="I452" s="171"/>
      <c r="J452" s="172"/>
      <c r="K452" s="171"/>
      <c r="L452" s="171"/>
      <c r="M452" s="171"/>
      <c r="N452" s="171"/>
      <c r="O452" s="171"/>
      <c r="P452" s="171"/>
    </row>
    <row r="453" spans="1:16" s="173" customFormat="1" ht="22.5">
      <c r="A453" s="263">
        <f t="shared" si="10"/>
        <v>425</v>
      </c>
      <c r="B453" s="182" t="s">
        <v>6</v>
      </c>
      <c r="C453" s="267" t="s">
        <v>829</v>
      </c>
      <c r="D453" s="171" t="s">
        <v>298</v>
      </c>
      <c r="E453" s="172">
        <v>9.3</v>
      </c>
      <c r="F453" s="170"/>
      <c r="G453" s="171"/>
      <c r="H453" s="171"/>
      <c r="I453" s="171"/>
      <c r="J453" s="172"/>
      <c r="K453" s="171"/>
      <c r="L453" s="171"/>
      <c r="M453" s="171"/>
      <c r="N453" s="171"/>
      <c r="O453" s="171"/>
      <c r="P453" s="171"/>
    </row>
    <row r="454" spans="1:16" s="173" customFormat="1" ht="11.25">
      <c r="A454" s="263">
        <f t="shared" si="10"/>
        <v>426</v>
      </c>
      <c r="B454" s="182" t="s">
        <v>6</v>
      </c>
      <c r="C454" s="187" t="s">
        <v>830</v>
      </c>
      <c r="D454" s="171" t="s">
        <v>8</v>
      </c>
      <c r="E454" s="172">
        <v>11.7</v>
      </c>
      <c r="F454" s="170"/>
      <c r="G454" s="171"/>
      <c r="H454" s="171"/>
      <c r="I454" s="171"/>
      <c r="J454" s="172"/>
      <c r="K454" s="171"/>
      <c r="L454" s="171"/>
      <c r="M454" s="171"/>
      <c r="N454" s="171"/>
      <c r="O454" s="171"/>
      <c r="P454" s="171"/>
    </row>
    <row r="455" spans="1:16" s="173" customFormat="1" ht="11.25">
      <c r="A455" s="263">
        <f t="shared" si="10"/>
        <v>427</v>
      </c>
      <c r="B455" s="182" t="s">
        <v>6</v>
      </c>
      <c r="C455" s="187" t="s">
        <v>831</v>
      </c>
      <c r="D455" s="171" t="s">
        <v>8</v>
      </c>
      <c r="E455" s="172">
        <v>12.8</v>
      </c>
      <c r="F455" s="170"/>
      <c r="G455" s="171"/>
      <c r="H455" s="171"/>
      <c r="I455" s="171"/>
      <c r="J455" s="172"/>
      <c r="K455" s="171"/>
      <c r="L455" s="171"/>
      <c r="M455" s="171"/>
      <c r="N455" s="171"/>
      <c r="O455" s="171"/>
      <c r="P455" s="171"/>
    </row>
    <row r="456" spans="1:16" ht="11.25">
      <c r="A456" s="566" t="s">
        <v>272</v>
      </c>
      <c r="B456" s="567"/>
      <c r="C456" s="568" t="str">
        <f>C444</f>
        <v>Kopējais visos mezglos</v>
      </c>
      <c r="D456" s="569"/>
      <c r="E456" s="569"/>
      <c r="F456" s="569"/>
      <c r="G456" s="569"/>
      <c r="H456" s="569"/>
      <c r="I456" s="569"/>
      <c r="J456" s="569"/>
      <c r="K456" s="570"/>
      <c r="L456" s="75"/>
      <c r="M456" s="75"/>
      <c r="N456" s="75"/>
      <c r="O456" s="75"/>
      <c r="P456" s="75"/>
    </row>
    <row r="457" spans="1:16" ht="11.25">
      <c r="A457" s="509"/>
      <c r="B457" s="509"/>
      <c r="C457" s="509"/>
      <c r="D457" s="509"/>
      <c r="E457" s="509"/>
      <c r="F457" s="509"/>
      <c r="G457" s="509"/>
      <c r="H457" s="509"/>
      <c r="I457" s="509"/>
      <c r="J457" s="509"/>
      <c r="K457" s="509"/>
      <c r="L457" s="510"/>
      <c r="M457" s="510"/>
      <c r="N457" s="510"/>
      <c r="O457" s="510"/>
      <c r="P457" s="510"/>
    </row>
    <row r="458" spans="1:16" ht="11.25">
      <c r="A458" s="511" t="s">
        <v>266</v>
      </c>
      <c r="B458" s="511"/>
      <c r="C458" s="511"/>
      <c r="D458" s="511"/>
      <c r="E458" s="511"/>
      <c r="F458" s="511"/>
      <c r="G458" s="511"/>
      <c r="H458" s="511"/>
      <c r="I458" s="511"/>
      <c r="J458" s="511"/>
      <c r="K458" s="511"/>
      <c r="L458" s="62"/>
      <c r="M458" s="62"/>
      <c r="N458" s="62"/>
      <c r="O458" s="62"/>
      <c r="P458" s="62"/>
    </row>
    <row r="459" spans="1:16" ht="11.25">
      <c r="A459" s="512" t="s">
        <v>267</v>
      </c>
      <c r="B459" s="512"/>
      <c r="C459" s="512"/>
      <c r="D459" s="512"/>
      <c r="E459" s="512"/>
      <c r="F459" s="512"/>
      <c r="G459" s="512"/>
      <c r="H459" s="512"/>
      <c r="I459" s="512"/>
      <c r="J459" s="512"/>
      <c r="K459" s="512"/>
      <c r="L459" s="63"/>
      <c r="M459" s="54"/>
      <c r="N459" s="54"/>
      <c r="O459" s="54"/>
      <c r="P459" s="54"/>
    </row>
    <row r="460" spans="1:16" ht="11.25">
      <c r="A460" s="512" t="s">
        <v>569</v>
      </c>
      <c r="B460" s="512"/>
      <c r="C460" s="512"/>
      <c r="D460" s="512"/>
      <c r="E460" s="512"/>
      <c r="F460" s="512"/>
      <c r="G460" s="512"/>
      <c r="H460" s="512"/>
      <c r="I460" s="512"/>
      <c r="J460" s="512"/>
      <c r="K460" s="512"/>
      <c r="L460" s="512"/>
      <c r="M460" s="54"/>
      <c r="N460" s="54"/>
      <c r="O460" s="54"/>
      <c r="P460" s="54"/>
    </row>
    <row r="461" spans="1:16" ht="11.25" customHeight="1">
      <c r="A461" s="69"/>
      <c r="B461" s="507" t="s">
        <v>41</v>
      </c>
      <c r="C461" s="507"/>
      <c r="D461" s="80"/>
      <c r="E461" s="80"/>
      <c r="F461" s="80"/>
      <c r="G461" s="80"/>
      <c r="H461" s="80"/>
      <c r="I461" s="80"/>
      <c r="J461" s="80"/>
      <c r="K461" s="80"/>
      <c r="L461" s="80"/>
      <c r="M461" s="57"/>
      <c r="N461" s="57"/>
      <c r="O461" s="57"/>
      <c r="P461" s="57"/>
    </row>
    <row r="462" spans="1:16" ht="11.25" customHeight="1">
      <c r="A462" s="69"/>
      <c r="B462" s="507" t="s">
        <v>42</v>
      </c>
      <c r="C462" s="507"/>
      <c r="D462" s="507"/>
      <c r="E462" s="507"/>
      <c r="F462" s="507"/>
      <c r="G462" s="507"/>
      <c r="H462" s="507"/>
      <c r="I462" s="507"/>
      <c r="J462" s="507"/>
      <c r="K462" s="507"/>
      <c r="L462" s="507"/>
      <c r="M462" s="507"/>
      <c r="N462" s="507"/>
      <c r="O462" s="507"/>
      <c r="P462" s="507"/>
    </row>
    <row r="463" spans="1:16" ht="22.5" customHeight="1">
      <c r="A463" s="43"/>
      <c r="B463" s="507" t="s">
        <v>43</v>
      </c>
      <c r="C463" s="507"/>
      <c r="D463" s="507"/>
      <c r="E463" s="507"/>
      <c r="F463" s="507"/>
      <c r="G463" s="507"/>
      <c r="H463" s="507"/>
      <c r="I463" s="507"/>
      <c r="J463" s="507"/>
      <c r="K463" s="507"/>
      <c r="L463" s="507"/>
      <c r="M463" s="507"/>
      <c r="N463" s="507"/>
      <c r="O463" s="507"/>
      <c r="P463" s="507"/>
    </row>
    <row r="464" spans="1:16" ht="22.5" customHeight="1">
      <c r="A464" s="43"/>
      <c r="B464" s="507" t="s">
        <v>252</v>
      </c>
      <c r="C464" s="507"/>
      <c r="D464" s="507"/>
      <c r="E464" s="507"/>
      <c r="F464" s="507"/>
      <c r="G464" s="507"/>
      <c r="H464" s="507"/>
      <c r="I464" s="507"/>
      <c r="J464" s="507"/>
      <c r="K464" s="507"/>
      <c r="L464" s="507"/>
      <c r="M464" s="507"/>
      <c r="N464" s="507"/>
      <c r="O464" s="507"/>
      <c r="P464" s="507"/>
    </row>
    <row r="465" spans="1:16" ht="11.25" customHeight="1">
      <c r="A465" s="43"/>
      <c r="B465" s="507" t="s">
        <v>44</v>
      </c>
      <c r="C465" s="507"/>
      <c r="D465" s="507"/>
      <c r="E465" s="507"/>
      <c r="F465" s="507"/>
      <c r="G465" s="507"/>
      <c r="H465" s="507"/>
      <c r="I465" s="507"/>
      <c r="J465" s="507"/>
      <c r="K465" s="507"/>
      <c r="L465" s="507"/>
      <c r="M465" s="507"/>
      <c r="N465" s="507"/>
      <c r="O465" s="507"/>
      <c r="P465" s="507"/>
    </row>
    <row r="466" spans="1:16" ht="4.5" customHeight="1">
      <c r="A466" s="64"/>
      <c r="B466" s="79"/>
      <c r="C466" s="508"/>
      <c r="D466" s="508"/>
      <c r="E466" s="508"/>
      <c r="F466" s="508"/>
      <c r="G466" s="508"/>
      <c r="H466" s="508"/>
      <c r="I466" s="508"/>
      <c r="J466" s="508"/>
      <c r="K466" s="508"/>
      <c r="L466" s="508"/>
      <c r="M466" s="508"/>
      <c r="N466" s="508"/>
      <c r="O466" s="508"/>
      <c r="P466" s="508"/>
    </row>
    <row r="467" ht="11.25">
      <c r="C467" s="36"/>
    </row>
  </sheetData>
  <sheetProtection/>
  <mergeCells count="52">
    <mergeCell ref="A1:P1"/>
    <mergeCell ref="A3:P3"/>
    <mergeCell ref="A5:C5"/>
    <mergeCell ref="D5:P5"/>
    <mergeCell ref="A6:C6"/>
    <mergeCell ref="D6:P6"/>
    <mergeCell ref="A7:C7"/>
    <mergeCell ref="D7:P7"/>
    <mergeCell ref="A8:P8"/>
    <mergeCell ref="A9:A10"/>
    <mergeCell ref="B9:B10"/>
    <mergeCell ref="C9:C10"/>
    <mergeCell ref="F9:K9"/>
    <mergeCell ref="L9:P9"/>
    <mergeCell ref="C11:P11"/>
    <mergeCell ref="C12:P12"/>
    <mergeCell ref="A45:B45"/>
    <mergeCell ref="C45:K45"/>
    <mergeCell ref="C46:P46"/>
    <mergeCell ref="A116:B116"/>
    <mergeCell ref="C116:K116"/>
    <mergeCell ref="C117:P117"/>
    <mergeCell ref="A140:B140"/>
    <mergeCell ref="C140:K140"/>
    <mergeCell ref="C141:P141"/>
    <mergeCell ref="A152:B152"/>
    <mergeCell ref="C152:K152"/>
    <mergeCell ref="C153:P153"/>
    <mergeCell ref="A210:B210"/>
    <mergeCell ref="C210:K210"/>
    <mergeCell ref="C211:P211"/>
    <mergeCell ref="A309:B309"/>
    <mergeCell ref="C309:K309"/>
    <mergeCell ref="C310:P310"/>
    <mergeCell ref="A405:B405"/>
    <mergeCell ref="C405:K405"/>
    <mergeCell ref="C406:P406"/>
    <mergeCell ref="A443:B443"/>
    <mergeCell ref="C443:K443"/>
    <mergeCell ref="C444:P444"/>
    <mergeCell ref="A456:B456"/>
    <mergeCell ref="C456:K456"/>
    <mergeCell ref="A457:P457"/>
    <mergeCell ref="A458:K458"/>
    <mergeCell ref="A459:K459"/>
    <mergeCell ref="C466:P466"/>
    <mergeCell ref="A460:L460"/>
    <mergeCell ref="B461:C461"/>
    <mergeCell ref="B462:P462"/>
    <mergeCell ref="B463:P463"/>
    <mergeCell ref="B464:P464"/>
    <mergeCell ref="B465:P465"/>
  </mergeCells>
  <printOptions horizontalCentered="1"/>
  <pageMargins left="0" right="0" top="0.3937007874015748" bottom="0.29"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T40"/>
  <sheetViews>
    <sheetView view="pageBreakPreview" zoomScale="115" zoomScaleNormal="115" zoomScaleSheetLayoutView="115" zoomScalePageLayoutView="0" workbookViewId="0" topLeftCell="A7">
      <selection activeCell="C14" sqref="C14:P14"/>
    </sheetView>
  </sheetViews>
  <sheetFormatPr defaultColWidth="9.140625" defaultRowHeight="12.75"/>
  <cols>
    <col min="1" max="1" width="4.7109375" style="37" customWidth="1"/>
    <col min="2" max="2" width="7.7109375" style="38" customWidth="1"/>
    <col min="3" max="3" width="47.140625" style="66" bestFit="1" customWidth="1"/>
    <col min="4" max="4" width="5.421875" style="39" customWidth="1"/>
    <col min="5" max="5" width="7.57421875" style="39" customWidth="1"/>
    <col min="6" max="6" width="5.57421875" style="39" customWidth="1"/>
    <col min="7" max="7" width="4.8515625" style="39" customWidth="1"/>
    <col min="8" max="8" width="6.421875" style="39" bestFit="1" customWidth="1"/>
    <col min="9" max="9" width="6.57421875" style="39" bestFit="1" customWidth="1"/>
    <col min="10" max="10" width="5.57421875" style="39" customWidth="1"/>
    <col min="11" max="11" width="6.57421875" style="39" bestFit="1" customWidth="1"/>
    <col min="12" max="12" width="5.7109375" style="39" bestFit="1" customWidth="1"/>
    <col min="13" max="13" width="10.421875" style="39" customWidth="1"/>
    <col min="14" max="16" width="6.28125" style="39" bestFit="1" customWidth="1"/>
    <col min="17" max="16384" width="9.140625" style="36" customWidth="1"/>
  </cols>
  <sheetData>
    <row r="1" spans="1:16" ht="13.5" customHeight="1">
      <c r="A1" s="562" t="s">
        <v>832</v>
      </c>
      <c r="B1" s="562"/>
      <c r="C1" s="563"/>
      <c r="D1" s="562"/>
      <c r="E1" s="562"/>
      <c r="F1" s="562"/>
      <c r="G1" s="562"/>
      <c r="H1" s="562"/>
      <c r="I1" s="562"/>
      <c r="J1" s="562"/>
      <c r="K1" s="562"/>
      <c r="L1" s="562"/>
      <c r="M1" s="562"/>
      <c r="N1" s="562"/>
      <c r="O1" s="562"/>
      <c r="P1" s="562"/>
    </row>
    <row r="2" spans="1:16" ht="12" customHeight="1">
      <c r="A2" s="67"/>
      <c r="B2" s="45"/>
      <c r="C2" s="45"/>
      <c r="D2" s="44"/>
      <c r="E2" s="67"/>
      <c r="F2" s="44"/>
      <c r="G2" s="44"/>
      <c r="H2" s="44"/>
      <c r="I2" s="44"/>
      <c r="J2" s="44"/>
      <c r="K2" s="44"/>
      <c r="L2" s="44"/>
      <c r="M2" s="44"/>
      <c r="N2" s="44"/>
      <c r="O2" s="44"/>
      <c r="P2" s="44"/>
    </row>
    <row r="3" spans="1:16" ht="24.75" customHeight="1">
      <c r="A3" s="564" t="s">
        <v>45</v>
      </c>
      <c r="B3" s="564"/>
      <c r="C3" s="565"/>
      <c r="D3" s="564"/>
      <c r="E3" s="564"/>
      <c r="F3" s="564"/>
      <c r="G3" s="564"/>
      <c r="H3" s="564"/>
      <c r="I3" s="564"/>
      <c r="J3" s="564"/>
      <c r="K3" s="564"/>
      <c r="L3" s="564"/>
      <c r="M3" s="564"/>
      <c r="N3" s="564"/>
      <c r="O3" s="564"/>
      <c r="P3" s="564"/>
    </row>
    <row r="4" spans="1:16" ht="11.25">
      <c r="A4" s="68"/>
      <c r="B4" s="45"/>
      <c r="C4" s="47"/>
      <c r="D4" s="46"/>
      <c r="E4" s="221"/>
      <c r="F4" s="48"/>
      <c r="G4" s="49"/>
      <c r="H4" s="49"/>
      <c r="I4" s="49"/>
      <c r="J4" s="49"/>
      <c r="K4" s="49"/>
      <c r="L4" s="49"/>
      <c r="M4" s="49"/>
      <c r="N4" s="49"/>
      <c r="O4" s="49"/>
      <c r="P4" s="49"/>
    </row>
    <row r="5" spans="1:16" ht="30.75" customHeight="1">
      <c r="A5" s="550" t="s">
        <v>253</v>
      </c>
      <c r="B5" s="550"/>
      <c r="C5" s="550"/>
      <c r="D5" s="551"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51"/>
      <c r="F5" s="551"/>
      <c r="G5" s="551"/>
      <c r="H5" s="551"/>
      <c r="I5" s="551"/>
      <c r="J5" s="551"/>
      <c r="K5" s="551"/>
      <c r="L5" s="551"/>
      <c r="M5" s="551"/>
      <c r="N5" s="551"/>
      <c r="O5" s="551"/>
      <c r="P5" s="551"/>
    </row>
    <row r="6" spans="1:16" ht="22.5" customHeight="1">
      <c r="A6" s="550" t="s">
        <v>254</v>
      </c>
      <c r="B6" s="550"/>
      <c r="C6" s="550"/>
      <c r="D6" s="551" t="s">
        <v>833</v>
      </c>
      <c r="E6" s="551"/>
      <c r="F6" s="551"/>
      <c r="G6" s="551"/>
      <c r="H6" s="551"/>
      <c r="I6" s="551"/>
      <c r="J6" s="551"/>
      <c r="K6" s="551"/>
      <c r="L6" s="551"/>
      <c r="M6" s="551"/>
      <c r="N6" s="551"/>
      <c r="O6" s="551"/>
      <c r="P6" s="551"/>
    </row>
    <row r="7" spans="1:16" ht="21.75" customHeight="1">
      <c r="A7" s="550" t="s">
        <v>255</v>
      </c>
      <c r="B7" s="550"/>
      <c r="C7" s="550"/>
      <c r="D7" s="551" t="s">
        <v>475</v>
      </c>
      <c r="E7" s="551"/>
      <c r="F7" s="551"/>
      <c r="G7" s="551"/>
      <c r="H7" s="551"/>
      <c r="I7" s="551"/>
      <c r="J7" s="551"/>
      <c r="K7" s="551"/>
      <c r="L7" s="551"/>
      <c r="M7" s="551"/>
      <c r="N7" s="551"/>
      <c r="O7" s="551"/>
      <c r="P7" s="551"/>
    </row>
    <row r="8" spans="1:16" ht="13.5" customHeight="1">
      <c r="A8" s="550" t="s">
        <v>468</v>
      </c>
      <c r="B8" s="550"/>
      <c r="C8" s="550"/>
      <c r="D8" s="550"/>
      <c r="E8" s="550"/>
      <c r="F8" s="550"/>
      <c r="G8" s="550"/>
      <c r="H8" s="550"/>
      <c r="I8" s="550"/>
      <c r="J8" s="550"/>
      <c r="K8" s="550"/>
      <c r="L8" s="550"/>
      <c r="M8" s="550"/>
      <c r="N8" s="550"/>
      <c r="O8" s="550"/>
      <c r="P8" s="550"/>
    </row>
    <row r="9" spans="1:16" ht="13.5" customHeight="1">
      <c r="A9" s="36"/>
      <c r="B9" s="74"/>
      <c r="C9" s="50"/>
      <c r="D9" s="36"/>
      <c r="E9" s="222"/>
      <c r="F9" s="51"/>
      <c r="G9" s="52"/>
      <c r="H9" s="52"/>
      <c r="I9" s="52"/>
      <c r="J9" s="52"/>
      <c r="K9" s="52"/>
      <c r="L9" s="52"/>
      <c r="M9" s="53" t="s">
        <v>291</v>
      </c>
      <c r="N9" s="53"/>
      <c r="O9" s="552"/>
      <c r="P9" s="552"/>
    </row>
    <row r="10" spans="1:16" ht="13.5" customHeight="1">
      <c r="A10" s="70"/>
      <c r="B10" s="73"/>
      <c r="C10" s="55"/>
      <c r="D10" s="56"/>
      <c r="E10" s="223"/>
      <c r="F10" s="57"/>
      <c r="G10" s="57"/>
      <c r="H10" s="57"/>
      <c r="I10" s="57"/>
      <c r="J10" s="57"/>
      <c r="K10" s="57"/>
      <c r="L10" s="57"/>
      <c r="M10" s="58" t="s">
        <v>256</v>
      </c>
      <c r="N10" s="58"/>
      <c r="O10" s="553"/>
      <c r="P10" s="553"/>
    </row>
    <row r="11" spans="1:16" ht="13.5" customHeight="1">
      <c r="A11" s="554" t="s">
        <v>257</v>
      </c>
      <c r="B11" s="556" t="s">
        <v>258</v>
      </c>
      <c r="C11" s="558" t="s">
        <v>259</v>
      </c>
      <c r="D11" s="59"/>
      <c r="E11" s="224"/>
      <c r="F11" s="560" t="s">
        <v>262</v>
      </c>
      <c r="G11" s="560"/>
      <c r="H11" s="560"/>
      <c r="I11" s="560"/>
      <c r="J11" s="560"/>
      <c r="K11" s="560"/>
      <c r="L11" s="561" t="s">
        <v>263</v>
      </c>
      <c r="M11" s="561"/>
      <c r="N11" s="561"/>
      <c r="O11" s="561"/>
      <c r="P11" s="561"/>
    </row>
    <row r="12" spans="1:16" ht="84.75" customHeight="1">
      <c r="A12" s="555"/>
      <c r="B12" s="557"/>
      <c r="C12" s="559"/>
      <c r="D12" s="81" t="s">
        <v>260</v>
      </c>
      <c r="E12" s="81" t="s">
        <v>261</v>
      </c>
      <c r="F12" s="81" t="s">
        <v>264</v>
      </c>
      <c r="G12" s="81" t="s">
        <v>355</v>
      </c>
      <c r="H12" s="81" t="s">
        <v>356</v>
      </c>
      <c r="I12" s="81" t="s">
        <v>357</v>
      </c>
      <c r="J12" s="81" t="s">
        <v>358</v>
      </c>
      <c r="K12" s="81" t="s">
        <v>359</v>
      </c>
      <c r="L12" s="81" t="s">
        <v>265</v>
      </c>
      <c r="M12" s="81" t="s">
        <v>356</v>
      </c>
      <c r="N12" s="81" t="s">
        <v>357</v>
      </c>
      <c r="O12" s="81" t="s">
        <v>358</v>
      </c>
      <c r="P12" s="81" t="s">
        <v>360</v>
      </c>
    </row>
    <row r="13" spans="1:16" s="60" customFormat="1" ht="11.25">
      <c r="A13" s="76"/>
      <c r="B13" s="77"/>
      <c r="C13" s="541" t="str">
        <f>D6</f>
        <v>Jelgavas ielas posma no Mucenieku ielas līdz Graudu ielai un Graudu ielas posma no Jelgavas ielas līdz Ganību ielas aplim vājstrāvas tīklu izbūve Kuldīgā (Pirmā kārta)</v>
      </c>
      <c r="D13" s="542"/>
      <c r="E13" s="542"/>
      <c r="F13" s="542"/>
      <c r="G13" s="542"/>
      <c r="H13" s="542"/>
      <c r="I13" s="542"/>
      <c r="J13" s="542"/>
      <c r="K13" s="542"/>
      <c r="L13" s="542"/>
      <c r="M13" s="542"/>
      <c r="N13" s="542"/>
      <c r="O13" s="542"/>
      <c r="P13" s="543"/>
    </row>
    <row r="14" spans="1:16" ht="12.75" customHeight="1">
      <c r="A14" s="71"/>
      <c r="B14" s="72"/>
      <c r="C14" s="544" t="s">
        <v>317</v>
      </c>
      <c r="D14" s="544"/>
      <c r="E14" s="544"/>
      <c r="F14" s="544"/>
      <c r="G14" s="544"/>
      <c r="H14" s="544"/>
      <c r="I14" s="544"/>
      <c r="J14" s="544"/>
      <c r="K14" s="544"/>
      <c r="L14" s="544"/>
      <c r="M14" s="544"/>
      <c r="N14" s="544"/>
      <c r="O14" s="544"/>
      <c r="P14" s="545"/>
    </row>
    <row r="15" spans="1:16" s="173" customFormat="1" ht="11.25">
      <c r="A15" s="186">
        <v>1</v>
      </c>
      <c r="B15" s="182" t="s">
        <v>249</v>
      </c>
      <c r="C15" s="279" t="s">
        <v>338</v>
      </c>
      <c r="D15" s="171" t="s">
        <v>334</v>
      </c>
      <c r="E15" s="172">
        <v>13</v>
      </c>
      <c r="F15" s="170"/>
      <c r="G15" s="171"/>
      <c r="H15" s="171"/>
      <c r="I15" s="171"/>
      <c r="J15" s="172"/>
      <c r="K15" s="171"/>
      <c r="L15" s="171"/>
      <c r="M15" s="171"/>
      <c r="N15" s="171"/>
      <c r="O15" s="171"/>
      <c r="P15" s="171"/>
    </row>
    <row r="16" spans="1:16" s="173" customFormat="1" ht="11.25">
      <c r="A16" s="186">
        <f>A15+1</f>
        <v>2</v>
      </c>
      <c r="B16" s="182" t="s">
        <v>249</v>
      </c>
      <c r="C16" s="279" t="s">
        <v>339</v>
      </c>
      <c r="D16" s="171" t="s">
        <v>144</v>
      </c>
      <c r="E16" s="172">
        <v>6</v>
      </c>
      <c r="F16" s="170"/>
      <c r="G16" s="171"/>
      <c r="H16" s="171"/>
      <c r="I16" s="171"/>
      <c r="J16" s="172"/>
      <c r="K16" s="171"/>
      <c r="L16" s="171"/>
      <c r="M16" s="171"/>
      <c r="N16" s="171"/>
      <c r="O16" s="171"/>
      <c r="P16" s="171"/>
    </row>
    <row r="17" spans="1:16" s="173" customFormat="1" ht="11.25">
      <c r="A17" s="186">
        <f aca="true" t="shared" si="0" ref="A17:A26">A16+1</f>
        <v>3</v>
      </c>
      <c r="B17" s="182" t="s">
        <v>249</v>
      </c>
      <c r="C17" s="279" t="s">
        <v>340</v>
      </c>
      <c r="D17" s="171" t="s">
        <v>334</v>
      </c>
      <c r="E17" s="172">
        <v>13</v>
      </c>
      <c r="F17" s="170"/>
      <c r="G17" s="171"/>
      <c r="H17" s="171"/>
      <c r="I17" s="171"/>
      <c r="J17" s="172"/>
      <c r="K17" s="171"/>
      <c r="L17" s="171"/>
      <c r="M17" s="171"/>
      <c r="N17" s="171"/>
      <c r="O17" s="171"/>
      <c r="P17" s="171"/>
    </row>
    <row r="18" spans="1:16" s="173" customFormat="1" ht="11.25">
      <c r="A18" s="186">
        <f t="shared" si="0"/>
        <v>4</v>
      </c>
      <c r="B18" s="182" t="s">
        <v>249</v>
      </c>
      <c r="C18" s="279" t="s">
        <v>341</v>
      </c>
      <c r="D18" s="171" t="s">
        <v>333</v>
      </c>
      <c r="E18" s="172">
        <v>1</v>
      </c>
      <c r="F18" s="170"/>
      <c r="G18" s="171"/>
      <c r="H18" s="171"/>
      <c r="I18" s="171"/>
      <c r="J18" s="172"/>
      <c r="K18" s="171"/>
      <c r="L18" s="171"/>
      <c r="M18" s="171"/>
      <c r="N18" s="171"/>
      <c r="O18" s="171"/>
      <c r="P18" s="171"/>
    </row>
    <row r="19" spans="1:16" s="173" customFormat="1" ht="22.5">
      <c r="A19" s="186">
        <f t="shared" si="0"/>
        <v>5</v>
      </c>
      <c r="B19" s="182" t="s">
        <v>249</v>
      </c>
      <c r="C19" s="279" t="s">
        <v>342</v>
      </c>
      <c r="D19" s="171" t="s">
        <v>106</v>
      </c>
      <c r="E19" s="172">
        <v>1</v>
      </c>
      <c r="F19" s="170"/>
      <c r="G19" s="171"/>
      <c r="H19" s="171"/>
      <c r="I19" s="171"/>
      <c r="J19" s="172"/>
      <c r="K19" s="171"/>
      <c r="L19" s="171"/>
      <c r="M19" s="171"/>
      <c r="N19" s="171"/>
      <c r="O19" s="171"/>
      <c r="P19" s="171"/>
    </row>
    <row r="20" spans="1:16" s="173" customFormat="1" ht="11.25">
      <c r="A20" s="186">
        <f t="shared" si="0"/>
        <v>6</v>
      </c>
      <c r="B20" s="182" t="s">
        <v>249</v>
      </c>
      <c r="C20" s="280" t="s">
        <v>320</v>
      </c>
      <c r="D20" s="171" t="s">
        <v>321</v>
      </c>
      <c r="E20" s="172">
        <v>1</v>
      </c>
      <c r="F20" s="170"/>
      <c r="G20" s="171"/>
      <c r="H20" s="171"/>
      <c r="I20" s="171"/>
      <c r="J20" s="172"/>
      <c r="K20" s="171"/>
      <c r="L20" s="171"/>
      <c r="M20" s="171"/>
      <c r="N20" s="171"/>
      <c r="O20" s="171"/>
      <c r="P20" s="171"/>
    </row>
    <row r="21" spans="1:16" s="173" customFormat="1" ht="11.25">
      <c r="A21" s="186">
        <f t="shared" si="0"/>
        <v>7</v>
      </c>
      <c r="B21" s="182" t="s">
        <v>249</v>
      </c>
      <c r="C21" s="280" t="s">
        <v>323</v>
      </c>
      <c r="D21" s="171" t="s">
        <v>321</v>
      </c>
      <c r="E21" s="172">
        <v>1</v>
      </c>
      <c r="F21" s="170"/>
      <c r="G21" s="171"/>
      <c r="H21" s="171"/>
      <c r="I21" s="171"/>
      <c r="J21" s="172"/>
      <c r="K21" s="171"/>
      <c r="L21" s="171"/>
      <c r="M21" s="171"/>
      <c r="N21" s="171"/>
      <c r="O21" s="171"/>
      <c r="P21" s="171"/>
    </row>
    <row r="22" spans="1:16" s="173" customFormat="1" ht="11.25">
      <c r="A22" s="186">
        <f t="shared" si="0"/>
        <v>8</v>
      </c>
      <c r="B22" s="182" t="s">
        <v>249</v>
      </c>
      <c r="C22" s="280" t="s">
        <v>325</v>
      </c>
      <c r="D22" s="171" t="s">
        <v>321</v>
      </c>
      <c r="E22" s="172">
        <v>1</v>
      </c>
      <c r="F22" s="170"/>
      <c r="G22" s="171"/>
      <c r="H22" s="171"/>
      <c r="I22" s="171"/>
      <c r="J22" s="172"/>
      <c r="K22" s="171"/>
      <c r="L22" s="171"/>
      <c r="M22" s="171"/>
      <c r="N22" s="171"/>
      <c r="O22" s="171"/>
      <c r="P22" s="171"/>
    </row>
    <row r="23" spans="1:16" s="173" customFormat="1" ht="11.25">
      <c r="A23" s="186">
        <f t="shared" si="0"/>
        <v>9</v>
      </c>
      <c r="B23" s="182" t="s">
        <v>249</v>
      </c>
      <c r="C23" s="280" t="s">
        <v>326</v>
      </c>
      <c r="D23" s="171" t="s">
        <v>321</v>
      </c>
      <c r="E23" s="172">
        <v>3</v>
      </c>
      <c r="F23" s="170"/>
      <c r="G23" s="171"/>
      <c r="H23" s="171"/>
      <c r="I23" s="171"/>
      <c r="J23" s="172"/>
      <c r="K23" s="171"/>
      <c r="L23" s="171"/>
      <c r="M23" s="171"/>
      <c r="N23" s="171"/>
      <c r="O23" s="171"/>
      <c r="P23" s="171"/>
    </row>
    <row r="24" spans="1:16" s="173" customFormat="1" ht="11.25">
      <c r="A24" s="186">
        <f t="shared" si="0"/>
        <v>10</v>
      </c>
      <c r="B24" s="182" t="s">
        <v>249</v>
      </c>
      <c r="C24" s="280" t="s">
        <v>319</v>
      </c>
      <c r="D24" s="171" t="s">
        <v>334</v>
      </c>
      <c r="E24" s="172">
        <v>50</v>
      </c>
      <c r="F24" s="170"/>
      <c r="G24" s="171"/>
      <c r="H24" s="171"/>
      <c r="I24" s="171"/>
      <c r="J24" s="172"/>
      <c r="K24" s="171"/>
      <c r="L24" s="171"/>
      <c r="M24" s="171"/>
      <c r="N24" s="171"/>
      <c r="O24" s="171"/>
      <c r="P24" s="171"/>
    </row>
    <row r="25" spans="1:16" s="173" customFormat="1" ht="11.25">
      <c r="A25" s="186">
        <f t="shared" si="0"/>
        <v>11</v>
      </c>
      <c r="B25" s="182" t="s">
        <v>249</v>
      </c>
      <c r="C25" s="280" t="s">
        <v>322</v>
      </c>
      <c r="D25" s="171" t="s">
        <v>321</v>
      </c>
      <c r="E25" s="172">
        <v>6</v>
      </c>
      <c r="F25" s="170"/>
      <c r="G25" s="171"/>
      <c r="H25" s="171"/>
      <c r="I25" s="171"/>
      <c r="J25" s="172"/>
      <c r="K25" s="171"/>
      <c r="L25" s="171"/>
      <c r="M25" s="171"/>
      <c r="N25" s="171"/>
      <c r="O25" s="171"/>
      <c r="P25" s="171"/>
    </row>
    <row r="26" spans="1:16" s="173" customFormat="1" ht="13.5" customHeight="1">
      <c r="A26" s="186">
        <f t="shared" si="0"/>
        <v>12</v>
      </c>
      <c r="B26" s="182" t="s">
        <v>249</v>
      </c>
      <c r="C26" s="280" t="s">
        <v>324</v>
      </c>
      <c r="D26" s="171" t="s">
        <v>321</v>
      </c>
      <c r="E26" s="172">
        <v>1</v>
      </c>
      <c r="F26" s="170"/>
      <c r="G26" s="171"/>
      <c r="H26" s="171"/>
      <c r="I26" s="171"/>
      <c r="J26" s="172"/>
      <c r="K26" s="171"/>
      <c r="L26" s="171"/>
      <c r="M26" s="171"/>
      <c r="N26" s="171"/>
      <c r="O26" s="171"/>
      <c r="P26" s="171"/>
    </row>
    <row r="27" spans="1:17" s="61" customFormat="1" ht="11.25">
      <c r="A27" s="511" t="s">
        <v>266</v>
      </c>
      <c r="B27" s="511"/>
      <c r="C27" s="511"/>
      <c r="D27" s="511"/>
      <c r="E27" s="511"/>
      <c r="F27" s="511"/>
      <c r="G27" s="511"/>
      <c r="H27" s="511"/>
      <c r="I27" s="511"/>
      <c r="J27" s="511"/>
      <c r="K27" s="511"/>
      <c r="L27" s="62"/>
      <c r="M27" s="62"/>
      <c r="N27" s="62"/>
      <c r="O27" s="62"/>
      <c r="P27" s="62"/>
      <c r="Q27" s="208"/>
    </row>
    <row r="28" spans="1:16" s="61" customFormat="1" ht="10.5">
      <c r="A28" s="512" t="s">
        <v>267</v>
      </c>
      <c r="B28" s="512"/>
      <c r="C28" s="512"/>
      <c r="D28" s="512"/>
      <c r="E28" s="512"/>
      <c r="F28" s="512"/>
      <c r="G28" s="512"/>
      <c r="H28" s="512"/>
      <c r="I28" s="512"/>
      <c r="J28" s="512"/>
      <c r="K28" s="512"/>
      <c r="L28" s="63"/>
      <c r="M28" s="54"/>
      <c r="N28" s="54"/>
      <c r="O28" s="54"/>
      <c r="P28" s="54"/>
    </row>
    <row r="29" spans="1:20" s="61" customFormat="1" ht="10.5">
      <c r="A29" s="512" t="s">
        <v>37</v>
      </c>
      <c r="B29" s="512"/>
      <c r="C29" s="512"/>
      <c r="D29" s="512"/>
      <c r="E29" s="512"/>
      <c r="F29" s="512"/>
      <c r="G29" s="512"/>
      <c r="H29" s="512"/>
      <c r="I29" s="512"/>
      <c r="J29" s="512"/>
      <c r="K29" s="512"/>
      <c r="L29" s="512"/>
      <c r="M29" s="54"/>
      <c r="N29" s="54"/>
      <c r="O29" s="54"/>
      <c r="P29" s="54"/>
      <c r="Q29" s="84"/>
      <c r="R29" s="84"/>
      <c r="S29" s="84"/>
      <c r="T29" s="84"/>
    </row>
    <row r="30" spans="1:20" ht="12" customHeight="1">
      <c r="A30" s="69"/>
      <c r="B30" s="507" t="s">
        <v>41</v>
      </c>
      <c r="C30" s="507"/>
      <c r="D30" s="80"/>
      <c r="E30" s="80"/>
      <c r="F30" s="80"/>
      <c r="G30" s="80"/>
      <c r="H30" s="80"/>
      <c r="I30" s="80"/>
      <c r="J30" s="80"/>
      <c r="K30" s="80"/>
      <c r="L30" s="80"/>
      <c r="M30" s="57"/>
      <c r="N30" s="57"/>
      <c r="O30" s="57"/>
      <c r="P30" s="57"/>
      <c r="Q30" s="85"/>
      <c r="R30" s="85"/>
      <c r="S30" s="85"/>
      <c r="T30" s="85"/>
    </row>
    <row r="31" spans="1:20" ht="11.25" customHeight="1">
      <c r="A31" s="69"/>
      <c r="B31" s="507" t="s">
        <v>42</v>
      </c>
      <c r="C31" s="507"/>
      <c r="D31" s="507"/>
      <c r="E31" s="507"/>
      <c r="F31" s="507"/>
      <c r="G31" s="507"/>
      <c r="H31" s="507"/>
      <c r="I31" s="507"/>
      <c r="J31" s="507"/>
      <c r="K31" s="507"/>
      <c r="L31" s="507"/>
      <c r="M31" s="507"/>
      <c r="N31" s="507"/>
      <c r="O31" s="507"/>
      <c r="P31" s="507"/>
      <c r="Q31" s="85"/>
      <c r="R31" s="86"/>
      <c r="S31" s="85"/>
      <c r="T31" s="85"/>
    </row>
    <row r="32" spans="1:20" ht="23.25" customHeight="1">
      <c r="A32" s="43"/>
      <c r="B32" s="507" t="s">
        <v>43</v>
      </c>
      <c r="C32" s="507"/>
      <c r="D32" s="507"/>
      <c r="E32" s="507"/>
      <c r="F32" s="507"/>
      <c r="G32" s="507"/>
      <c r="H32" s="507"/>
      <c r="I32" s="507"/>
      <c r="J32" s="507"/>
      <c r="K32" s="507"/>
      <c r="L32" s="507"/>
      <c r="M32" s="507"/>
      <c r="N32" s="507"/>
      <c r="O32" s="507"/>
      <c r="P32" s="507"/>
      <c r="Q32" s="85"/>
      <c r="R32" s="85"/>
      <c r="S32" s="85"/>
      <c r="T32" s="85"/>
    </row>
    <row r="33" spans="1:16" ht="23.25" customHeight="1">
      <c r="A33" s="43"/>
      <c r="B33" s="507" t="s">
        <v>252</v>
      </c>
      <c r="C33" s="507"/>
      <c r="D33" s="507"/>
      <c r="E33" s="507"/>
      <c r="F33" s="507"/>
      <c r="G33" s="507"/>
      <c r="H33" s="507"/>
      <c r="I33" s="507"/>
      <c r="J33" s="507"/>
      <c r="K33" s="507"/>
      <c r="L33" s="507"/>
      <c r="M33" s="507"/>
      <c r="N33" s="507"/>
      <c r="O33" s="507"/>
      <c r="P33" s="507"/>
    </row>
    <row r="34" spans="1:16" ht="12" customHeight="1">
      <c r="A34" s="43"/>
      <c r="B34" s="507" t="s">
        <v>44</v>
      </c>
      <c r="C34" s="507"/>
      <c r="D34" s="507"/>
      <c r="E34" s="507"/>
      <c r="F34" s="507"/>
      <c r="G34" s="507"/>
      <c r="H34" s="507"/>
      <c r="I34" s="507"/>
      <c r="J34" s="507"/>
      <c r="K34" s="507"/>
      <c r="L34" s="507"/>
      <c r="M34" s="507"/>
      <c r="N34" s="507"/>
      <c r="O34" s="507"/>
      <c r="P34" s="507"/>
    </row>
    <row r="36" spans="3:16" ht="11.25">
      <c r="C36" s="36"/>
      <c r="D36" s="505"/>
      <c r="E36" s="505"/>
      <c r="F36" s="505"/>
      <c r="G36" s="505"/>
      <c r="H36" s="505"/>
      <c r="I36" s="505"/>
      <c r="J36" s="505"/>
      <c r="K36" s="505"/>
      <c r="L36" s="505"/>
      <c r="N36" s="506"/>
      <c r="O36" s="506"/>
      <c r="P36" s="506"/>
    </row>
    <row r="37" spans="3:16" ht="11.25">
      <c r="C37" s="36"/>
      <c r="D37" s="505"/>
      <c r="E37" s="505"/>
      <c r="F37" s="505"/>
      <c r="G37" s="505"/>
      <c r="H37" s="505"/>
      <c r="I37" s="505"/>
      <c r="J37" s="505"/>
      <c r="K37" s="505"/>
      <c r="L37" s="505"/>
      <c r="N37" s="505"/>
      <c r="O37" s="505"/>
      <c r="P37" s="505"/>
    </row>
    <row r="38" ht="11.25">
      <c r="C38" s="36"/>
    </row>
    <row r="39" spans="3:16" ht="11.25">
      <c r="C39" s="36"/>
      <c r="D39" s="505"/>
      <c r="E39" s="505"/>
      <c r="F39" s="505"/>
      <c r="G39" s="505"/>
      <c r="H39" s="505"/>
      <c r="I39" s="505"/>
      <c r="J39" s="505"/>
      <c r="K39" s="505"/>
      <c r="L39" s="505"/>
      <c r="N39" s="506"/>
      <c r="O39" s="506"/>
      <c r="P39" s="506"/>
    </row>
    <row r="40" spans="3:16" ht="11.25">
      <c r="C40" s="36"/>
      <c r="D40" s="505"/>
      <c r="E40" s="505"/>
      <c r="F40" s="505"/>
      <c r="G40" s="505"/>
      <c r="H40" s="505"/>
      <c r="I40" s="505"/>
      <c r="J40" s="505"/>
      <c r="K40" s="505"/>
      <c r="L40" s="505"/>
      <c r="N40" s="505"/>
      <c r="O40" s="505"/>
      <c r="P40" s="505"/>
    </row>
  </sheetData>
  <sheetProtection/>
  <mergeCells count="38">
    <mergeCell ref="A1:P1"/>
    <mergeCell ref="A3:P3"/>
    <mergeCell ref="A5:C5"/>
    <mergeCell ref="D5:P5"/>
    <mergeCell ref="A6:C6"/>
    <mergeCell ref="D6:P6"/>
    <mergeCell ref="A7:C7"/>
    <mergeCell ref="D7:P7"/>
    <mergeCell ref="A8:P8"/>
    <mergeCell ref="O9:P9"/>
    <mergeCell ref="O10:P10"/>
    <mergeCell ref="A11:A12"/>
    <mergeCell ref="B11:B12"/>
    <mergeCell ref="C11:C12"/>
    <mergeCell ref="F11:K11"/>
    <mergeCell ref="L11:P11"/>
    <mergeCell ref="C13:P13"/>
    <mergeCell ref="C14:P14"/>
    <mergeCell ref="A27:K27"/>
    <mergeCell ref="A28:K28"/>
    <mergeCell ref="A29:L29"/>
    <mergeCell ref="B30:C30"/>
    <mergeCell ref="B31:P31"/>
    <mergeCell ref="B32:P32"/>
    <mergeCell ref="B33:P33"/>
    <mergeCell ref="B34:P34"/>
    <mergeCell ref="D36:F36"/>
    <mergeCell ref="G36:L36"/>
    <mergeCell ref="N36:P36"/>
    <mergeCell ref="D40:F40"/>
    <mergeCell ref="G40:L40"/>
    <mergeCell ref="N40:P40"/>
    <mergeCell ref="D37:F37"/>
    <mergeCell ref="G37:L37"/>
    <mergeCell ref="N37:P37"/>
    <mergeCell ref="D39:F39"/>
    <mergeCell ref="G39:L39"/>
    <mergeCell ref="N39:P39"/>
  </mergeCells>
  <printOptions horizontalCentered="1"/>
  <pageMargins left="0.42" right="0" top="0.29" bottom="0" header="0.2" footer="0.31496062992125984"/>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R253"/>
  <sheetViews>
    <sheetView view="pageBreakPreview" zoomScaleNormal="130" zoomScaleSheetLayoutView="100" zoomScalePageLayoutView="0" workbookViewId="0" topLeftCell="A1">
      <selection activeCell="K263" sqref="K263"/>
    </sheetView>
  </sheetViews>
  <sheetFormatPr defaultColWidth="9.140625" defaultRowHeight="12.75"/>
  <cols>
    <col min="1" max="1" width="9.140625" style="37" customWidth="1"/>
    <col min="2" max="2" width="9.140625" style="38" customWidth="1"/>
    <col min="3" max="3" width="34.7109375" style="66" bestFit="1" customWidth="1"/>
    <col min="4" max="4" width="5.8515625" style="39" bestFit="1" customWidth="1"/>
    <col min="5" max="5" width="5.28125" style="39" bestFit="1" customWidth="1"/>
    <col min="6" max="6" width="7.421875" style="39" bestFit="1" customWidth="1"/>
    <col min="7" max="7" width="6.28125" style="39" customWidth="1"/>
    <col min="8" max="8" width="5.28125" style="39" bestFit="1" customWidth="1"/>
    <col min="9" max="9" width="5.7109375" style="39" bestFit="1" customWidth="1"/>
    <col min="10" max="10" width="5.28125" style="39" bestFit="1" customWidth="1"/>
    <col min="11" max="11" width="5.7109375" style="39" bestFit="1" customWidth="1"/>
    <col min="12" max="12" width="9.140625" style="39" customWidth="1"/>
    <col min="13" max="13" width="8.57421875" style="39" customWidth="1"/>
    <col min="14" max="15" width="6.7109375" style="39" customWidth="1"/>
    <col min="16" max="16" width="8.00390625" style="39" bestFit="1" customWidth="1"/>
    <col min="17" max="16384" width="9.140625" style="36" customWidth="1"/>
  </cols>
  <sheetData>
    <row r="1" spans="1:16" ht="11.25">
      <c r="A1" s="562" t="s">
        <v>834</v>
      </c>
      <c r="B1" s="562"/>
      <c r="C1" s="563"/>
      <c r="D1" s="562"/>
      <c r="E1" s="562"/>
      <c r="F1" s="562"/>
      <c r="G1" s="562"/>
      <c r="H1" s="562"/>
      <c r="I1" s="562"/>
      <c r="J1" s="562"/>
      <c r="K1" s="562"/>
      <c r="L1" s="562"/>
      <c r="M1" s="562"/>
      <c r="N1" s="562"/>
      <c r="O1" s="562"/>
      <c r="P1" s="562"/>
    </row>
    <row r="2" spans="1:16" ht="11.25">
      <c r="A2" s="67"/>
      <c r="B2" s="45"/>
      <c r="C2" s="45"/>
      <c r="D2" s="44"/>
      <c r="E2" s="67"/>
      <c r="F2" s="44"/>
      <c r="G2" s="44"/>
      <c r="H2" s="44"/>
      <c r="I2" s="44"/>
      <c r="J2" s="44"/>
      <c r="K2" s="44"/>
      <c r="L2" s="44"/>
      <c r="M2" s="44"/>
      <c r="N2" s="44"/>
      <c r="O2" s="44"/>
      <c r="P2" s="44"/>
    </row>
    <row r="3" spans="1:16" ht="24.75" customHeight="1">
      <c r="A3" s="564" t="s">
        <v>45</v>
      </c>
      <c r="B3" s="564"/>
      <c r="C3" s="565"/>
      <c r="D3" s="564"/>
      <c r="E3" s="564"/>
      <c r="F3" s="564"/>
      <c r="G3" s="564"/>
      <c r="H3" s="564"/>
      <c r="I3" s="564"/>
      <c r="J3" s="564"/>
      <c r="K3" s="564"/>
      <c r="L3" s="564"/>
      <c r="M3" s="564"/>
      <c r="N3" s="564"/>
      <c r="O3" s="564"/>
      <c r="P3" s="564"/>
    </row>
    <row r="4" spans="1:16" ht="11.25">
      <c r="A4" s="68"/>
      <c r="B4" s="45"/>
      <c r="C4" s="47"/>
      <c r="D4" s="46"/>
      <c r="E4" s="221"/>
      <c r="F4" s="48"/>
      <c r="G4" s="49"/>
      <c r="H4" s="49"/>
      <c r="I4" s="49"/>
      <c r="J4" s="49"/>
      <c r="K4" s="49"/>
      <c r="L4" s="49"/>
      <c r="M4" s="49"/>
      <c r="N4" s="49"/>
      <c r="O4" s="49"/>
      <c r="P4" s="49"/>
    </row>
    <row r="5" spans="1:16" ht="36" customHeight="1">
      <c r="A5" s="550" t="s">
        <v>253</v>
      </c>
      <c r="B5" s="550"/>
      <c r="C5" s="550"/>
      <c r="D5" s="551"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51"/>
      <c r="F5" s="551"/>
      <c r="G5" s="551"/>
      <c r="H5" s="551"/>
      <c r="I5" s="551"/>
      <c r="J5" s="551"/>
      <c r="K5" s="551"/>
      <c r="L5" s="551"/>
      <c r="M5" s="551"/>
      <c r="N5" s="551"/>
      <c r="O5" s="551"/>
      <c r="P5" s="551"/>
    </row>
    <row r="6" spans="1:16" ht="33" customHeight="1">
      <c r="A6" s="550" t="s">
        <v>254</v>
      </c>
      <c r="B6" s="550"/>
      <c r="C6" s="550"/>
      <c r="D6" s="551" t="s">
        <v>474</v>
      </c>
      <c r="E6" s="551"/>
      <c r="F6" s="551"/>
      <c r="G6" s="551"/>
      <c r="H6" s="551"/>
      <c r="I6" s="551"/>
      <c r="J6" s="551"/>
      <c r="K6" s="551"/>
      <c r="L6" s="551"/>
      <c r="M6" s="551"/>
      <c r="N6" s="551"/>
      <c r="O6" s="551"/>
      <c r="P6" s="551"/>
    </row>
    <row r="7" spans="1:16" ht="21" customHeight="1">
      <c r="A7" s="550" t="s">
        <v>255</v>
      </c>
      <c r="B7" s="550"/>
      <c r="C7" s="550"/>
      <c r="D7" s="551" t="s">
        <v>475</v>
      </c>
      <c r="E7" s="551"/>
      <c r="F7" s="551"/>
      <c r="G7" s="551"/>
      <c r="H7" s="551"/>
      <c r="I7" s="551"/>
      <c r="J7" s="551"/>
      <c r="K7" s="551"/>
      <c r="L7" s="551"/>
      <c r="M7" s="551"/>
      <c r="N7" s="551"/>
      <c r="O7" s="551"/>
      <c r="P7" s="551"/>
    </row>
    <row r="8" spans="1:16" ht="11.25">
      <c r="A8" s="550" t="s">
        <v>468</v>
      </c>
      <c r="B8" s="550"/>
      <c r="C8" s="550"/>
      <c r="D8" s="550"/>
      <c r="E8" s="550"/>
      <c r="F8" s="550"/>
      <c r="G8" s="550"/>
      <c r="H8" s="550"/>
      <c r="I8" s="550"/>
      <c r="J8" s="550"/>
      <c r="K8" s="550"/>
      <c r="L8" s="550"/>
      <c r="M8" s="550"/>
      <c r="N8" s="550"/>
      <c r="O8" s="550"/>
      <c r="P8" s="550"/>
    </row>
    <row r="9" spans="1:16" ht="11.25" customHeight="1">
      <c r="A9" s="577" t="s">
        <v>257</v>
      </c>
      <c r="B9" s="578" t="s">
        <v>258</v>
      </c>
      <c r="C9" s="579" t="s">
        <v>259</v>
      </c>
      <c r="D9" s="281"/>
      <c r="E9" s="282"/>
      <c r="F9" s="580" t="s">
        <v>262</v>
      </c>
      <c r="G9" s="580"/>
      <c r="H9" s="580"/>
      <c r="I9" s="580"/>
      <c r="J9" s="580"/>
      <c r="K9" s="580"/>
      <c r="L9" s="581" t="s">
        <v>263</v>
      </c>
      <c r="M9" s="581"/>
      <c r="N9" s="581"/>
      <c r="O9" s="581"/>
      <c r="P9" s="581"/>
    </row>
    <row r="10" spans="1:16" ht="78" customHeight="1">
      <c r="A10" s="577"/>
      <c r="B10" s="578"/>
      <c r="C10" s="579"/>
      <c r="D10" s="281" t="s">
        <v>260</v>
      </c>
      <c r="E10" s="281" t="s">
        <v>261</v>
      </c>
      <c r="F10" s="281" t="s">
        <v>264</v>
      </c>
      <c r="G10" s="281" t="s">
        <v>355</v>
      </c>
      <c r="H10" s="281" t="s">
        <v>356</v>
      </c>
      <c r="I10" s="281" t="s">
        <v>357</v>
      </c>
      <c r="J10" s="281" t="s">
        <v>358</v>
      </c>
      <c r="K10" s="281" t="s">
        <v>359</v>
      </c>
      <c r="L10" s="281" t="s">
        <v>265</v>
      </c>
      <c r="M10" s="281" t="s">
        <v>356</v>
      </c>
      <c r="N10" s="281" t="s">
        <v>357</v>
      </c>
      <c r="O10" s="281" t="s">
        <v>358</v>
      </c>
      <c r="P10" s="281" t="s">
        <v>360</v>
      </c>
    </row>
    <row r="11" spans="1:16" ht="11.25" customHeight="1">
      <c r="A11" s="283"/>
      <c r="B11" s="283"/>
      <c r="C11" s="576" t="s">
        <v>835</v>
      </c>
      <c r="D11" s="576"/>
      <c r="E11" s="576"/>
      <c r="F11" s="576"/>
      <c r="G11" s="576"/>
      <c r="H11" s="576"/>
      <c r="I11" s="576"/>
      <c r="J11" s="576"/>
      <c r="K11" s="576"/>
      <c r="L11" s="576"/>
      <c r="M11" s="576"/>
      <c r="N11" s="576"/>
      <c r="O11" s="576"/>
      <c r="P11" s="576"/>
    </row>
    <row r="12" spans="1:16" ht="11.25">
      <c r="A12" s="284"/>
      <c r="B12" s="78"/>
      <c r="C12" s="574" t="s">
        <v>836</v>
      </c>
      <c r="D12" s="575"/>
      <c r="E12" s="575"/>
      <c r="F12" s="575"/>
      <c r="G12" s="575"/>
      <c r="H12" s="575"/>
      <c r="I12" s="575"/>
      <c r="J12" s="575"/>
      <c r="K12" s="575"/>
      <c r="L12" s="575"/>
      <c r="M12" s="575"/>
      <c r="N12" s="575"/>
      <c r="O12" s="575"/>
      <c r="P12" s="575"/>
    </row>
    <row r="13" spans="1:16" ht="45">
      <c r="A13" s="41">
        <v>1</v>
      </c>
      <c r="B13" s="78" t="s">
        <v>293</v>
      </c>
      <c r="C13" s="207" t="s">
        <v>837</v>
      </c>
      <c r="D13" s="41" t="s">
        <v>144</v>
      </c>
      <c r="E13" s="42">
        <v>1.2</v>
      </c>
      <c r="F13" s="42"/>
      <c r="G13" s="42"/>
      <c r="H13" s="42"/>
      <c r="I13" s="42"/>
      <c r="J13" s="42"/>
      <c r="K13" s="42"/>
      <c r="L13" s="42"/>
      <c r="M13" s="42"/>
      <c r="N13" s="42"/>
      <c r="O13" s="42"/>
      <c r="P13" s="42"/>
    </row>
    <row r="14" spans="1:16" ht="22.5">
      <c r="A14" s="41">
        <f>A13+1</f>
        <v>2</v>
      </c>
      <c r="B14" s="78" t="s">
        <v>293</v>
      </c>
      <c r="C14" s="207" t="s">
        <v>838</v>
      </c>
      <c r="D14" s="41" t="s">
        <v>144</v>
      </c>
      <c r="E14" s="42">
        <v>1.85</v>
      </c>
      <c r="F14" s="42"/>
      <c r="G14" s="42"/>
      <c r="H14" s="42"/>
      <c r="I14" s="42"/>
      <c r="J14" s="42"/>
      <c r="K14" s="42"/>
      <c r="L14" s="42"/>
      <c r="M14" s="42"/>
      <c r="N14" s="42"/>
      <c r="O14" s="42"/>
      <c r="P14" s="42"/>
    </row>
    <row r="15" spans="1:16" ht="33.75">
      <c r="A15" s="41">
        <f>A14+1</f>
        <v>3</v>
      </c>
      <c r="B15" s="78" t="s">
        <v>293</v>
      </c>
      <c r="C15" s="207" t="s">
        <v>839</v>
      </c>
      <c r="D15" s="41" t="s">
        <v>144</v>
      </c>
      <c r="E15" s="42">
        <v>1.85</v>
      </c>
      <c r="F15" s="42"/>
      <c r="G15" s="42"/>
      <c r="H15" s="42"/>
      <c r="I15" s="42"/>
      <c r="J15" s="42"/>
      <c r="K15" s="42"/>
      <c r="L15" s="42"/>
      <c r="M15" s="42"/>
      <c r="N15" s="42"/>
      <c r="O15" s="42"/>
      <c r="P15" s="42"/>
    </row>
    <row r="16" spans="1:16" ht="11.25">
      <c r="A16" s="571" t="s">
        <v>272</v>
      </c>
      <c r="B16" s="571"/>
      <c r="C16" s="572" t="str">
        <f>C12</f>
        <v>Jelgavas ielas 13 cokola atjaunošana</v>
      </c>
      <c r="D16" s="572"/>
      <c r="E16" s="572"/>
      <c r="F16" s="572"/>
      <c r="G16" s="572"/>
      <c r="H16" s="572"/>
      <c r="I16" s="572"/>
      <c r="J16" s="572"/>
      <c r="K16" s="572"/>
      <c r="L16" s="75"/>
      <c r="M16" s="75"/>
      <c r="N16" s="75"/>
      <c r="O16" s="75"/>
      <c r="P16" s="75"/>
    </row>
    <row r="17" spans="1:16" ht="11.25">
      <c r="A17" s="284"/>
      <c r="B17" s="78"/>
      <c r="C17" s="574" t="s">
        <v>840</v>
      </c>
      <c r="D17" s="575"/>
      <c r="E17" s="575"/>
      <c r="F17" s="575"/>
      <c r="G17" s="575"/>
      <c r="H17" s="575"/>
      <c r="I17" s="575"/>
      <c r="J17" s="575"/>
      <c r="K17" s="575"/>
      <c r="L17" s="575"/>
      <c r="M17" s="575"/>
      <c r="N17" s="575"/>
      <c r="O17" s="575"/>
      <c r="P17" s="575"/>
    </row>
    <row r="18" spans="1:16" ht="45">
      <c r="A18" s="41">
        <f>A15+1</f>
        <v>4</v>
      </c>
      <c r="B18" s="78" t="s">
        <v>293</v>
      </c>
      <c r="C18" s="207" t="s">
        <v>837</v>
      </c>
      <c r="D18" s="41" t="s">
        <v>144</v>
      </c>
      <c r="E18" s="42">
        <v>1.5</v>
      </c>
      <c r="F18" s="42"/>
      <c r="G18" s="42"/>
      <c r="H18" s="42"/>
      <c r="I18" s="42"/>
      <c r="J18" s="42"/>
      <c r="K18" s="42"/>
      <c r="L18" s="42"/>
      <c r="M18" s="42"/>
      <c r="N18" s="42"/>
      <c r="O18" s="42"/>
      <c r="P18" s="42"/>
    </row>
    <row r="19" spans="1:16" ht="22.5">
      <c r="A19" s="41">
        <f>A18+1</f>
        <v>5</v>
      </c>
      <c r="B19" s="78" t="s">
        <v>293</v>
      </c>
      <c r="C19" s="207" t="s">
        <v>838</v>
      </c>
      <c r="D19" s="41" t="s">
        <v>144</v>
      </c>
      <c r="E19" s="42">
        <v>1.85</v>
      </c>
      <c r="F19" s="42"/>
      <c r="G19" s="42"/>
      <c r="H19" s="42"/>
      <c r="I19" s="42"/>
      <c r="J19" s="42"/>
      <c r="K19" s="42"/>
      <c r="L19" s="42"/>
      <c r="M19" s="42"/>
      <c r="N19" s="42"/>
      <c r="O19" s="42"/>
      <c r="P19" s="42"/>
    </row>
    <row r="20" spans="1:16" ht="33.75">
      <c r="A20" s="41">
        <f>A19+1</f>
        <v>6</v>
      </c>
      <c r="B20" s="78" t="s">
        <v>293</v>
      </c>
      <c r="C20" s="207" t="s">
        <v>839</v>
      </c>
      <c r="D20" s="41" t="s">
        <v>144</v>
      </c>
      <c r="E20" s="42">
        <v>1.85</v>
      </c>
      <c r="F20" s="42"/>
      <c r="G20" s="42"/>
      <c r="H20" s="42"/>
      <c r="I20" s="42"/>
      <c r="J20" s="42"/>
      <c r="K20" s="42"/>
      <c r="L20" s="42"/>
      <c r="M20" s="42"/>
      <c r="N20" s="42"/>
      <c r="O20" s="42"/>
      <c r="P20" s="42"/>
    </row>
    <row r="21" spans="1:16" ht="11.25">
      <c r="A21" s="571" t="s">
        <v>272</v>
      </c>
      <c r="B21" s="571"/>
      <c r="C21" s="572" t="str">
        <f>C17</f>
        <v>Jelgavas ielas 14 cokola atjaunošana</v>
      </c>
      <c r="D21" s="572"/>
      <c r="E21" s="572"/>
      <c r="F21" s="572"/>
      <c r="G21" s="572"/>
      <c r="H21" s="572"/>
      <c r="I21" s="572"/>
      <c r="J21" s="572"/>
      <c r="K21" s="572"/>
      <c r="L21" s="75"/>
      <c r="M21" s="75"/>
      <c r="N21" s="75"/>
      <c r="O21" s="75"/>
      <c r="P21" s="75"/>
    </row>
    <row r="22" spans="1:16" ht="11.25" customHeight="1">
      <c r="A22" s="284"/>
      <c r="B22" s="78"/>
      <c r="C22" s="574" t="s">
        <v>841</v>
      </c>
      <c r="D22" s="575"/>
      <c r="E22" s="575"/>
      <c r="F22" s="575"/>
      <c r="G22" s="575"/>
      <c r="H22" s="575"/>
      <c r="I22" s="575"/>
      <c r="J22" s="575"/>
      <c r="K22" s="575"/>
      <c r="L22" s="575"/>
      <c r="M22" s="575"/>
      <c r="N22" s="575"/>
      <c r="O22" s="575"/>
      <c r="P22" s="575"/>
    </row>
    <row r="23" spans="1:16" ht="22.5">
      <c r="A23" s="41">
        <f>A20+1</f>
        <v>7</v>
      </c>
      <c r="B23" s="78" t="s">
        <v>293</v>
      </c>
      <c r="C23" s="207" t="s">
        <v>842</v>
      </c>
      <c r="D23" s="286" t="s">
        <v>144</v>
      </c>
      <c r="E23" s="287">
        <v>6</v>
      </c>
      <c r="F23" s="42"/>
      <c r="G23" s="42"/>
      <c r="H23" s="42"/>
      <c r="I23" s="42"/>
      <c r="J23" s="42"/>
      <c r="K23" s="42"/>
      <c r="L23" s="42"/>
      <c r="M23" s="42"/>
      <c r="N23" s="42"/>
      <c r="O23" s="42"/>
      <c r="P23" s="42"/>
    </row>
    <row r="24" spans="1:16" ht="11.25">
      <c r="A24" s="41">
        <f>A23+1</f>
        <v>8</v>
      </c>
      <c r="B24" s="78" t="s">
        <v>293</v>
      </c>
      <c r="C24" s="207" t="s">
        <v>843</v>
      </c>
      <c r="D24" s="286" t="s">
        <v>47</v>
      </c>
      <c r="E24" s="287">
        <v>1</v>
      </c>
      <c r="F24" s="42"/>
      <c r="G24" s="42"/>
      <c r="H24" s="42"/>
      <c r="I24" s="42"/>
      <c r="J24" s="42"/>
      <c r="K24" s="42"/>
      <c r="L24" s="42"/>
      <c r="M24" s="42"/>
      <c r="N24" s="42"/>
      <c r="O24" s="42"/>
      <c r="P24" s="42"/>
    </row>
    <row r="25" spans="1:16" ht="33.75">
      <c r="A25" s="41">
        <f>A24+1</f>
        <v>9</v>
      </c>
      <c r="B25" s="78" t="s">
        <v>293</v>
      </c>
      <c r="C25" s="207" t="s">
        <v>844</v>
      </c>
      <c r="D25" s="287" t="s">
        <v>49</v>
      </c>
      <c r="E25" s="287">
        <v>0.05</v>
      </c>
      <c r="F25" s="42"/>
      <c r="G25" s="42"/>
      <c r="H25" s="42"/>
      <c r="I25" s="42"/>
      <c r="J25" s="42"/>
      <c r="K25" s="42"/>
      <c r="L25" s="42"/>
      <c r="M25" s="42"/>
      <c r="N25" s="42"/>
      <c r="O25" s="42"/>
      <c r="P25" s="42"/>
    </row>
    <row r="26" spans="1:16" ht="45">
      <c r="A26" s="41">
        <f>A25+1</f>
        <v>10</v>
      </c>
      <c r="B26" s="78" t="s">
        <v>293</v>
      </c>
      <c r="C26" s="207" t="s">
        <v>837</v>
      </c>
      <c r="D26" s="286" t="s">
        <v>144</v>
      </c>
      <c r="E26" s="287">
        <v>9.75</v>
      </c>
      <c r="F26" s="42"/>
      <c r="G26" s="42"/>
      <c r="H26" s="42"/>
      <c r="I26" s="42"/>
      <c r="J26" s="42"/>
      <c r="K26" s="42"/>
      <c r="L26" s="42"/>
      <c r="M26" s="42"/>
      <c r="N26" s="42"/>
      <c r="O26" s="42"/>
      <c r="P26" s="42"/>
    </row>
    <row r="27" spans="1:16" ht="22.5">
      <c r="A27" s="41">
        <f>A26+1</f>
        <v>11</v>
      </c>
      <c r="B27" s="78" t="s">
        <v>293</v>
      </c>
      <c r="C27" s="207" t="s">
        <v>838</v>
      </c>
      <c r="D27" s="286" t="s">
        <v>144</v>
      </c>
      <c r="E27" s="287">
        <v>11.5</v>
      </c>
      <c r="F27" s="42"/>
      <c r="G27" s="42"/>
      <c r="H27" s="42"/>
      <c r="I27" s="42"/>
      <c r="J27" s="42"/>
      <c r="K27" s="42"/>
      <c r="L27" s="42"/>
      <c r="M27" s="42"/>
      <c r="N27" s="42"/>
      <c r="O27" s="42"/>
      <c r="P27" s="42"/>
    </row>
    <row r="28" spans="1:16" ht="33.75">
      <c r="A28" s="41">
        <f>A27+1</f>
        <v>12</v>
      </c>
      <c r="B28" s="78" t="s">
        <v>293</v>
      </c>
      <c r="C28" s="207" t="s">
        <v>839</v>
      </c>
      <c r="D28" s="286" t="s">
        <v>144</v>
      </c>
      <c r="E28" s="287">
        <v>11.5</v>
      </c>
      <c r="F28" s="42"/>
      <c r="G28" s="42"/>
      <c r="H28" s="42"/>
      <c r="I28" s="42"/>
      <c r="J28" s="42"/>
      <c r="K28" s="42"/>
      <c r="L28" s="42"/>
      <c r="M28" s="42"/>
      <c r="N28" s="42"/>
      <c r="O28" s="42"/>
      <c r="P28" s="42"/>
    </row>
    <row r="29" spans="1:16" ht="11.25" customHeight="1">
      <c r="A29" s="571" t="s">
        <v>272</v>
      </c>
      <c r="B29" s="571"/>
      <c r="C29" s="572" t="str">
        <f>C22</f>
        <v>Jelgavas ielas 15 cokola un ieejas pakāpienu atjaunošana (atbilstoši rasējumam AR-15)</v>
      </c>
      <c r="D29" s="572"/>
      <c r="E29" s="572"/>
      <c r="F29" s="572"/>
      <c r="G29" s="572"/>
      <c r="H29" s="572"/>
      <c r="I29" s="572"/>
      <c r="J29" s="572"/>
      <c r="K29" s="572"/>
      <c r="L29" s="75"/>
      <c r="M29" s="75"/>
      <c r="N29" s="75"/>
      <c r="O29" s="75"/>
      <c r="P29" s="75"/>
    </row>
    <row r="30" spans="1:16" ht="11.25" customHeight="1">
      <c r="A30" s="284"/>
      <c r="B30" s="78"/>
      <c r="C30" s="574" t="s">
        <v>845</v>
      </c>
      <c r="D30" s="575"/>
      <c r="E30" s="575"/>
      <c r="F30" s="575"/>
      <c r="G30" s="575"/>
      <c r="H30" s="575"/>
      <c r="I30" s="575"/>
      <c r="J30" s="575"/>
      <c r="K30" s="575"/>
      <c r="L30" s="575"/>
      <c r="M30" s="575"/>
      <c r="N30" s="575"/>
      <c r="O30" s="575"/>
      <c r="P30" s="575"/>
    </row>
    <row r="31" spans="1:16" ht="24">
      <c r="A31" s="284">
        <f>A28+1</f>
        <v>13</v>
      </c>
      <c r="B31" s="78" t="s">
        <v>293</v>
      </c>
      <c r="C31" s="288" t="s">
        <v>842</v>
      </c>
      <c r="D31" s="289" t="s">
        <v>144</v>
      </c>
      <c r="E31" s="290">
        <v>6</v>
      </c>
      <c r="F31" s="42"/>
      <c r="G31" s="42"/>
      <c r="H31" s="42"/>
      <c r="I31" s="42"/>
      <c r="J31" s="42"/>
      <c r="K31" s="42"/>
      <c r="L31" s="42"/>
      <c r="M31" s="42"/>
      <c r="N31" s="42"/>
      <c r="O31" s="42"/>
      <c r="P31" s="42"/>
    </row>
    <row r="32" spans="1:16" ht="36">
      <c r="A32" s="284">
        <f>A31+1</f>
        <v>14</v>
      </c>
      <c r="B32" s="78" t="s">
        <v>293</v>
      </c>
      <c r="C32" s="288" t="s">
        <v>846</v>
      </c>
      <c r="D32" s="290" t="s">
        <v>333</v>
      </c>
      <c r="E32" s="290">
        <v>2</v>
      </c>
      <c r="F32" s="42"/>
      <c r="G32" s="42"/>
      <c r="H32" s="42"/>
      <c r="I32" s="42"/>
      <c r="J32" s="42"/>
      <c r="K32" s="42"/>
      <c r="L32" s="42"/>
      <c r="M32" s="42"/>
      <c r="N32" s="42"/>
      <c r="O32" s="42"/>
      <c r="P32" s="42"/>
    </row>
    <row r="33" spans="1:16" ht="45">
      <c r="A33" s="284">
        <f>A32+1</f>
        <v>15</v>
      </c>
      <c r="B33" s="78" t="s">
        <v>293</v>
      </c>
      <c r="C33" s="207" t="s">
        <v>837</v>
      </c>
      <c r="D33" s="41" t="s">
        <v>144</v>
      </c>
      <c r="E33" s="42">
        <v>6</v>
      </c>
      <c r="F33" s="42"/>
      <c r="G33" s="42"/>
      <c r="H33" s="42"/>
      <c r="I33" s="42"/>
      <c r="J33" s="42"/>
      <c r="K33" s="42"/>
      <c r="L33" s="42"/>
      <c r="M33" s="42"/>
      <c r="N33" s="42"/>
      <c r="O33" s="42"/>
      <c r="P33" s="42"/>
    </row>
    <row r="34" spans="1:16" ht="22.5">
      <c r="A34" s="284">
        <f>A33+1</f>
        <v>16</v>
      </c>
      <c r="B34" s="78" t="s">
        <v>293</v>
      </c>
      <c r="C34" s="207" t="s">
        <v>838</v>
      </c>
      <c r="D34" s="41" t="s">
        <v>144</v>
      </c>
      <c r="E34" s="42">
        <v>10.25</v>
      </c>
      <c r="F34" s="42"/>
      <c r="G34" s="42"/>
      <c r="H34" s="42"/>
      <c r="I34" s="42"/>
      <c r="J34" s="42"/>
      <c r="K34" s="42"/>
      <c r="L34" s="42"/>
      <c r="M34" s="42"/>
      <c r="N34" s="42"/>
      <c r="O34" s="42"/>
      <c r="P34" s="42"/>
    </row>
    <row r="35" spans="1:16" ht="33.75">
      <c r="A35" s="284">
        <f>A34+1</f>
        <v>17</v>
      </c>
      <c r="B35" s="78" t="s">
        <v>293</v>
      </c>
      <c r="C35" s="207" t="s">
        <v>839</v>
      </c>
      <c r="D35" s="41" t="s">
        <v>144</v>
      </c>
      <c r="E35" s="42">
        <v>10.25</v>
      </c>
      <c r="F35" s="42"/>
      <c r="G35" s="42"/>
      <c r="H35" s="42"/>
      <c r="I35" s="42"/>
      <c r="J35" s="42"/>
      <c r="K35" s="42"/>
      <c r="L35" s="42"/>
      <c r="M35" s="42"/>
      <c r="N35" s="42"/>
      <c r="O35" s="42"/>
      <c r="P35" s="42"/>
    </row>
    <row r="36" spans="1:16" ht="11.25" customHeight="1">
      <c r="A36" s="571" t="s">
        <v>272</v>
      </c>
      <c r="B36" s="571"/>
      <c r="C36" s="572" t="str">
        <f>C30</f>
        <v>Jelgavas ielas 16 cokola un ieejas pakāpienu atjaunošana (atbilstoši rasējumam AR-1-16)</v>
      </c>
      <c r="D36" s="572"/>
      <c r="E36" s="572"/>
      <c r="F36" s="572"/>
      <c r="G36" s="572"/>
      <c r="H36" s="572"/>
      <c r="I36" s="572"/>
      <c r="J36" s="572"/>
      <c r="K36" s="572"/>
      <c r="L36" s="75"/>
      <c r="M36" s="75"/>
      <c r="N36" s="75"/>
      <c r="O36" s="75"/>
      <c r="P36" s="75"/>
    </row>
    <row r="37" spans="1:16" ht="11.25" customHeight="1">
      <c r="A37" s="284"/>
      <c r="B37" s="78"/>
      <c r="C37" s="574" t="s">
        <v>847</v>
      </c>
      <c r="D37" s="575"/>
      <c r="E37" s="575"/>
      <c r="F37" s="575"/>
      <c r="G37" s="575"/>
      <c r="H37" s="575"/>
      <c r="I37" s="575"/>
      <c r="J37" s="575"/>
      <c r="K37" s="575"/>
      <c r="L37" s="575"/>
      <c r="M37" s="575"/>
      <c r="N37" s="575"/>
      <c r="O37" s="575"/>
      <c r="P37" s="575"/>
    </row>
    <row r="38" spans="1:16" ht="22.5">
      <c r="A38" s="284">
        <f>A35+1</f>
        <v>18</v>
      </c>
      <c r="B38" s="78" t="s">
        <v>293</v>
      </c>
      <c r="C38" s="207" t="s">
        <v>848</v>
      </c>
      <c r="D38" s="41" t="s">
        <v>333</v>
      </c>
      <c r="E38" s="42">
        <v>2</v>
      </c>
      <c r="F38" s="42"/>
      <c r="G38" s="42"/>
      <c r="H38" s="42"/>
      <c r="I38" s="42"/>
      <c r="J38" s="42"/>
      <c r="K38" s="42"/>
      <c r="L38" s="42"/>
      <c r="M38" s="42"/>
      <c r="N38" s="42"/>
      <c r="O38" s="42"/>
      <c r="P38" s="42"/>
    </row>
    <row r="39" spans="1:16" ht="45">
      <c r="A39" s="284">
        <f>A38+1</f>
        <v>19</v>
      </c>
      <c r="B39" s="78" t="s">
        <v>293</v>
      </c>
      <c r="C39" s="207" t="s">
        <v>837</v>
      </c>
      <c r="D39" s="41" t="s">
        <v>144</v>
      </c>
      <c r="E39" s="42">
        <v>2</v>
      </c>
      <c r="F39" s="42"/>
      <c r="G39" s="42"/>
      <c r="H39" s="42"/>
      <c r="I39" s="42"/>
      <c r="J39" s="42"/>
      <c r="K39" s="42"/>
      <c r="L39" s="42"/>
      <c r="M39" s="42"/>
      <c r="N39" s="42"/>
      <c r="O39" s="42"/>
      <c r="P39" s="42"/>
    </row>
    <row r="40" spans="1:16" ht="22.5">
      <c r="A40" s="284">
        <f>A39+1</f>
        <v>20</v>
      </c>
      <c r="B40" s="78" t="s">
        <v>293</v>
      </c>
      <c r="C40" s="207" t="s">
        <v>838</v>
      </c>
      <c r="D40" s="41" t="s">
        <v>144</v>
      </c>
      <c r="E40" s="42">
        <v>2.3</v>
      </c>
      <c r="F40" s="42"/>
      <c r="G40" s="42"/>
      <c r="H40" s="42"/>
      <c r="I40" s="42"/>
      <c r="J40" s="42"/>
      <c r="K40" s="42"/>
      <c r="L40" s="42"/>
      <c r="M40" s="42"/>
      <c r="N40" s="42"/>
      <c r="O40" s="42"/>
      <c r="P40" s="42"/>
    </row>
    <row r="41" spans="1:16" ht="33.75">
      <c r="A41" s="284">
        <f>A40+1</f>
        <v>21</v>
      </c>
      <c r="B41" s="78" t="s">
        <v>293</v>
      </c>
      <c r="C41" s="207" t="s">
        <v>839</v>
      </c>
      <c r="D41" s="41" t="s">
        <v>144</v>
      </c>
      <c r="E41" s="42">
        <v>2.3</v>
      </c>
      <c r="F41" s="42"/>
      <c r="G41" s="42"/>
      <c r="H41" s="42"/>
      <c r="I41" s="42"/>
      <c r="J41" s="42"/>
      <c r="K41" s="42"/>
      <c r="L41" s="42"/>
      <c r="M41" s="42"/>
      <c r="N41" s="42"/>
      <c r="O41" s="42"/>
      <c r="P41" s="42"/>
    </row>
    <row r="42" spans="1:16" ht="11.25" customHeight="1">
      <c r="A42" s="571" t="s">
        <v>272</v>
      </c>
      <c r="B42" s="571"/>
      <c r="C42" s="572" t="str">
        <f>C37</f>
        <v>Jelgavas ielas 17 cokola un ieejas pakāpienu atjaunošana (atbilstoši rasējumam AR-1-17)</v>
      </c>
      <c r="D42" s="572"/>
      <c r="E42" s="572"/>
      <c r="F42" s="572"/>
      <c r="G42" s="572"/>
      <c r="H42" s="572"/>
      <c r="I42" s="572"/>
      <c r="J42" s="572"/>
      <c r="K42" s="572"/>
      <c r="L42" s="75"/>
      <c r="M42" s="75"/>
      <c r="N42" s="75"/>
      <c r="O42" s="75"/>
      <c r="P42" s="75"/>
    </row>
    <row r="43" spans="1:16" ht="11.25" customHeight="1">
      <c r="A43" s="284"/>
      <c r="B43" s="78"/>
      <c r="C43" s="574" t="s">
        <v>849</v>
      </c>
      <c r="D43" s="575"/>
      <c r="E43" s="575"/>
      <c r="F43" s="575"/>
      <c r="G43" s="575"/>
      <c r="H43" s="575"/>
      <c r="I43" s="575"/>
      <c r="J43" s="575"/>
      <c r="K43" s="575"/>
      <c r="L43" s="575"/>
      <c r="M43" s="575"/>
      <c r="N43" s="575"/>
      <c r="O43" s="575"/>
      <c r="P43" s="575"/>
    </row>
    <row r="44" spans="1:16" ht="22.5">
      <c r="A44" s="284">
        <f>A41+1</f>
        <v>22</v>
      </c>
      <c r="B44" s="78" t="s">
        <v>293</v>
      </c>
      <c r="C44" s="207" t="s">
        <v>848</v>
      </c>
      <c r="D44" s="41" t="s">
        <v>333</v>
      </c>
      <c r="E44" s="42">
        <v>1</v>
      </c>
      <c r="F44" s="42"/>
      <c r="G44" s="42"/>
      <c r="H44" s="42"/>
      <c r="I44" s="42"/>
      <c r="J44" s="42"/>
      <c r="K44" s="42"/>
      <c r="L44" s="42"/>
      <c r="M44" s="42"/>
      <c r="N44" s="42"/>
      <c r="O44" s="42"/>
      <c r="P44" s="42"/>
    </row>
    <row r="45" spans="1:16" ht="45">
      <c r="A45" s="284">
        <f>A44+1</f>
        <v>23</v>
      </c>
      <c r="B45" s="78" t="s">
        <v>293</v>
      </c>
      <c r="C45" s="207" t="s">
        <v>837</v>
      </c>
      <c r="D45" s="41" t="s">
        <v>144</v>
      </c>
      <c r="E45" s="42">
        <v>4.25</v>
      </c>
      <c r="F45" s="42"/>
      <c r="G45" s="42"/>
      <c r="H45" s="42"/>
      <c r="I45" s="42"/>
      <c r="J45" s="42"/>
      <c r="K45" s="42"/>
      <c r="L45" s="42"/>
      <c r="M45" s="42"/>
      <c r="N45" s="42"/>
      <c r="O45" s="42"/>
      <c r="P45" s="42"/>
    </row>
    <row r="46" spans="1:16" ht="22.5">
      <c r="A46" s="284">
        <f>A45+1</f>
        <v>24</v>
      </c>
      <c r="B46" s="78" t="s">
        <v>293</v>
      </c>
      <c r="C46" s="207" t="s">
        <v>838</v>
      </c>
      <c r="D46" s="41" t="s">
        <v>144</v>
      </c>
      <c r="E46" s="42">
        <v>5.3</v>
      </c>
      <c r="F46" s="42"/>
      <c r="G46" s="42"/>
      <c r="H46" s="42"/>
      <c r="I46" s="42"/>
      <c r="J46" s="42"/>
      <c r="K46" s="42"/>
      <c r="L46" s="42"/>
      <c r="M46" s="42"/>
      <c r="N46" s="42"/>
      <c r="O46" s="42"/>
      <c r="P46" s="42"/>
    </row>
    <row r="47" spans="1:16" ht="33.75">
      <c r="A47" s="284">
        <f>A46+1</f>
        <v>25</v>
      </c>
      <c r="B47" s="78" t="s">
        <v>293</v>
      </c>
      <c r="C47" s="207" t="s">
        <v>850</v>
      </c>
      <c r="D47" s="41" t="s">
        <v>144</v>
      </c>
      <c r="E47" s="42">
        <v>5.3</v>
      </c>
      <c r="F47" s="42"/>
      <c r="G47" s="42"/>
      <c r="H47" s="42"/>
      <c r="I47" s="42"/>
      <c r="J47" s="42"/>
      <c r="K47" s="42"/>
      <c r="L47" s="42"/>
      <c r="M47" s="42"/>
      <c r="N47" s="42"/>
      <c r="O47" s="42"/>
      <c r="P47" s="42"/>
    </row>
    <row r="48" spans="1:16" ht="11.25" customHeight="1">
      <c r="A48" s="571" t="s">
        <v>272</v>
      </c>
      <c r="B48" s="571"/>
      <c r="C48" s="572" t="str">
        <f>C43</f>
        <v>Jelgavas ielas 18 cokola un ieejas pakāpienu atjaunošana (atbilstoši rasējumam AR-18)</v>
      </c>
      <c r="D48" s="572"/>
      <c r="E48" s="572"/>
      <c r="F48" s="572"/>
      <c r="G48" s="572"/>
      <c r="H48" s="572"/>
      <c r="I48" s="572"/>
      <c r="J48" s="572"/>
      <c r="K48" s="572"/>
      <c r="L48" s="75"/>
      <c r="M48" s="75"/>
      <c r="N48" s="75"/>
      <c r="O48" s="75"/>
      <c r="P48" s="75"/>
    </row>
    <row r="49" spans="1:16" ht="11.25" customHeight="1">
      <c r="A49" s="284"/>
      <c r="B49" s="78"/>
      <c r="C49" s="574" t="s">
        <v>851</v>
      </c>
      <c r="D49" s="575"/>
      <c r="E49" s="575"/>
      <c r="F49" s="575"/>
      <c r="G49" s="575"/>
      <c r="H49" s="575"/>
      <c r="I49" s="575"/>
      <c r="J49" s="575"/>
      <c r="K49" s="575"/>
      <c r="L49" s="575"/>
      <c r="M49" s="575"/>
      <c r="N49" s="575"/>
      <c r="O49" s="575"/>
      <c r="P49" s="575"/>
    </row>
    <row r="50" spans="1:16" ht="22.5">
      <c r="A50" s="284">
        <f>A47+1</f>
        <v>26</v>
      </c>
      <c r="B50" s="78" t="s">
        <v>293</v>
      </c>
      <c r="C50" s="207" t="s">
        <v>848</v>
      </c>
      <c r="D50" s="41" t="s">
        <v>333</v>
      </c>
      <c r="E50" s="42">
        <v>1</v>
      </c>
      <c r="F50" s="42"/>
      <c r="G50" s="42"/>
      <c r="H50" s="42"/>
      <c r="I50" s="42"/>
      <c r="J50" s="42"/>
      <c r="K50" s="42"/>
      <c r="L50" s="42"/>
      <c r="M50" s="42"/>
      <c r="N50" s="42"/>
      <c r="O50" s="42"/>
      <c r="P50" s="42"/>
    </row>
    <row r="51" spans="1:16" ht="45">
      <c r="A51" s="284">
        <f>A50+1</f>
        <v>27</v>
      </c>
      <c r="B51" s="78" t="s">
        <v>293</v>
      </c>
      <c r="C51" s="207" t="s">
        <v>837</v>
      </c>
      <c r="D51" s="41" t="s">
        <v>144</v>
      </c>
      <c r="E51" s="42">
        <v>2</v>
      </c>
      <c r="F51" s="42"/>
      <c r="G51" s="42"/>
      <c r="H51" s="42"/>
      <c r="I51" s="42"/>
      <c r="J51" s="42"/>
      <c r="K51" s="42"/>
      <c r="L51" s="42"/>
      <c r="M51" s="42"/>
      <c r="N51" s="42"/>
      <c r="O51" s="42"/>
      <c r="P51" s="42"/>
    </row>
    <row r="52" spans="1:16" ht="22.5">
      <c r="A52" s="284">
        <f>A51+1</f>
        <v>28</v>
      </c>
      <c r="B52" s="78" t="s">
        <v>293</v>
      </c>
      <c r="C52" s="207" t="s">
        <v>838</v>
      </c>
      <c r="D52" s="41" t="s">
        <v>144</v>
      </c>
      <c r="E52" s="42">
        <v>2.2</v>
      </c>
      <c r="F52" s="42"/>
      <c r="G52" s="42"/>
      <c r="H52" s="42"/>
      <c r="I52" s="42"/>
      <c r="J52" s="42"/>
      <c r="K52" s="42"/>
      <c r="L52" s="42"/>
      <c r="M52" s="42"/>
      <c r="N52" s="42"/>
      <c r="O52" s="42"/>
      <c r="P52" s="42"/>
    </row>
    <row r="53" spans="1:16" ht="33.75">
      <c r="A53" s="284">
        <f>A52+1</f>
        <v>29</v>
      </c>
      <c r="B53" s="78" t="s">
        <v>293</v>
      </c>
      <c r="C53" s="207" t="s">
        <v>839</v>
      </c>
      <c r="D53" s="41" t="s">
        <v>144</v>
      </c>
      <c r="E53" s="42">
        <v>2.2</v>
      </c>
      <c r="F53" s="42"/>
      <c r="G53" s="42"/>
      <c r="H53" s="42"/>
      <c r="I53" s="42"/>
      <c r="J53" s="42"/>
      <c r="K53" s="42"/>
      <c r="L53" s="42"/>
      <c r="M53" s="42"/>
      <c r="N53" s="42"/>
      <c r="O53" s="42"/>
      <c r="P53" s="42"/>
    </row>
    <row r="54" spans="1:16" ht="11.25" customHeight="1">
      <c r="A54" s="571" t="s">
        <v>272</v>
      </c>
      <c r="B54" s="571"/>
      <c r="C54" s="572" t="str">
        <f>C49</f>
        <v>Jelgavas ielas 19 cokola un ieejas pakāpienu atjaunošana (atbilstoši rasējumam AR-19)</v>
      </c>
      <c r="D54" s="572"/>
      <c r="E54" s="572"/>
      <c r="F54" s="572"/>
      <c r="G54" s="572"/>
      <c r="H54" s="572"/>
      <c r="I54" s="572"/>
      <c r="J54" s="572"/>
      <c r="K54" s="572"/>
      <c r="L54" s="75"/>
      <c r="M54" s="75"/>
      <c r="N54" s="75"/>
      <c r="O54" s="75"/>
      <c r="P54" s="75"/>
    </row>
    <row r="55" spans="1:16" ht="11.25" customHeight="1">
      <c r="A55" s="284"/>
      <c r="B55" s="78"/>
      <c r="C55" s="574" t="s">
        <v>852</v>
      </c>
      <c r="D55" s="575"/>
      <c r="E55" s="575"/>
      <c r="F55" s="575"/>
      <c r="G55" s="575"/>
      <c r="H55" s="575"/>
      <c r="I55" s="575"/>
      <c r="J55" s="575"/>
      <c r="K55" s="575"/>
      <c r="L55" s="575"/>
      <c r="M55" s="575"/>
      <c r="N55" s="575"/>
      <c r="O55" s="575"/>
      <c r="P55" s="575"/>
    </row>
    <row r="56" spans="1:16" ht="22.5">
      <c r="A56" s="284">
        <f>A53+1</f>
        <v>30</v>
      </c>
      <c r="B56" s="78" t="s">
        <v>293</v>
      </c>
      <c r="C56" s="207" t="s">
        <v>842</v>
      </c>
      <c r="D56" s="41" t="s">
        <v>333</v>
      </c>
      <c r="E56" s="42">
        <v>2</v>
      </c>
      <c r="F56" s="42"/>
      <c r="G56" s="42"/>
      <c r="H56" s="42"/>
      <c r="I56" s="42"/>
      <c r="J56" s="42"/>
      <c r="K56" s="42"/>
      <c r="L56" s="42"/>
      <c r="M56" s="42"/>
      <c r="N56" s="42"/>
      <c r="O56" s="42"/>
      <c r="P56" s="42"/>
    </row>
    <row r="57" spans="1:16" ht="33.75">
      <c r="A57" s="284">
        <f>A56+1</f>
        <v>31</v>
      </c>
      <c r="B57" s="78" t="s">
        <v>293</v>
      </c>
      <c r="C57" s="207" t="s">
        <v>844</v>
      </c>
      <c r="D57" s="41" t="s">
        <v>333</v>
      </c>
      <c r="E57" s="42">
        <v>1</v>
      </c>
      <c r="F57" s="42"/>
      <c r="G57" s="42"/>
      <c r="H57" s="42"/>
      <c r="I57" s="42"/>
      <c r="J57" s="42"/>
      <c r="K57" s="42"/>
      <c r="L57" s="42"/>
      <c r="M57" s="42"/>
      <c r="N57" s="42"/>
      <c r="O57" s="42"/>
      <c r="P57" s="42"/>
    </row>
    <row r="58" spans="1:16" ht="45">
      <c r="A58" s="284">
        <f>A57+1</f>
        <v>32</v>
      </c>
      <c r="B58" s="78" t="s">
        <v>293</v>
      </c>
      <c r="C58" s="207" t="s">
        <v>837</v>
      </c>
      <c r="D58" s="41" t="s">
        <v>144</v>
      </c>
      <c r="E58" s="42">
        <v>2</v>
      </c>
      <c r="F58" s="42"/>
      <c r="G58" s="42"/>
      <c r="H58" s="42"/>
      <c r="I58" s="42"/>
      <c r="J58" s="42"/>
      <c r="K58" s="42"/>
      <c r="L58" s="42"/>
      <c r="M58" s="42"/>
      <c r="N58" s="42"/>
      <c r="O58" s="42"/>
      <c r="P58" s="42"/>
    </row>
    <row r="59" spans="1:16" ht="22.5">
      <c r="A59" s="284">
        <f>A58+1</f>
        <v>33</v>
      </c>
      <c r="B59" s="78" t="s">
        <v>293</v>
      </c>
      <c r="C59" s="207" t="s">
        <v>838</v>
      </c>
      <c r="D59" s="41" t="s">
        <v>144</v>
      </c>
      <c r="E59" s="42">
        <v>4.4</v>
      </c>
      <c r="F59" s="42"/>
      <c r="G59" s="42"/>
      <c r="H59" s="42"/>
      <c r="I59" s="42"/>
      <c r="J59" s="42"/>
      <c r="K59" s="42"/>
      <c r="L59" s="42"/>
      <c r="M59" s="42"/>
      <c r="N59" s="42"/>
      <c r="O59" s="42"/>
      <c r="P59" s="42"/>
    </row>
    <row r="60" spans="1:16" ht="33.75">
      <c r="A60" s="284">
        <f>A59+1</f>
        <v>34</v>
      </c>
      <c r="B60" s="78" t="s">
        <v>293</v>
      </c>
      <c r="C60" s="207" t="s">
        <v>839</v>
      </c>
      <c r="D60" s="41" t="s">
        <v>144</v>
      </c>
      <c r="E60" s="42">
        <v>4.4</v>
      </c>
      <c r="F60" s="42"/>
      <c r="G60" s="42"/>
      <c r="H60" s="42"/>
      <c r="I60" s="42"/>
      <c r="J60" s="42"/>
      <c r="K60" s="42"/>
      <c r="L60" s="42"/>
      <c r="M60" s="42"/>
      <c r="N60" s="42"/>
      <c r="O60" s="42"/>
      <c r="P60" s="42"/>
    </row>
    <row r="61" spans="1:16" ht="11.25" customHeight="1">
      <c r="A61" s="571" t="s">
        <v>272</v>
      </c>
      <c r="B61" s="571"/>
      <c r="C61" s="572" t="str">
        <f>C55</f>
        <v>Jelgavas ielas 20 cokola un ieejas pakāpienu atjaunošana (atbilstoši rasējumam AR-20.1, AR-20.2)</v>
      </c>
      <c r="D61" s="572"/>
      <c r="E61" s="572"/>
      <c r="F61" s="572"/>
      <c r="G61" s="572"/>
      <c r="H61" s="572"/>
      <c r="I61" s="572"/>
      <c r="J61" s="572"/>
      <c r="K61" s="572"/>
      <c r="L61" s="75"/>
      <c r="M61" s="75"/>
      <c r="N61" s="75"/>
      <c r="O61" s="75"/>
      <c r="P61" s="75"/>
    </row>
    <row r="62" spans="1:16" ht="11.25">
      <c r="A62" s="284"/>
      <c r="B62" s="78"/>
      <c r="C62" s="574" t="s">
        <v>853</v>
      </c>
      <c r="D62" s="575"/>
      <c r="E62" s="575"/>
      <c r="F62" s="575"/>
      <c r="G62" s="575"/>
      <c r="H62" s="575"/>
      <c r="I62" s="575"/>
      <c r="J62" s="575"/>
      <c r="K62" s="575"/>
      <c r="L62" s="575"/>
      <c r="M62" s="575"/>
      <c r="N62" s="575"/>
      <c r="O62" s="575"/>
      <c r="P62" s="575"/>
    </row>
    <row r="63" spans="1:16" ht="45">
      <c r="A63" s="284">
        <f>A60+1</f>
        <v>35</v>
      </c>
      <c r="B63" s="78" t="s">
        <v>293</v>
      </c>
      <c r="C63" s="207" t="s">
        <v>837</v>
      </c>
      <c r="D63" s="41" t="s">
        <v>144</v>
      </c>
      <c r="E63" s="42">
        <v>2</v>
      </c>
      <c r="F63" s="42"/>
      <c r="G63" s="42"/>
      <c r="H63" s="42"/>
      <c r="I63" s="42"/>
      <c r="J63" s="42"/>
      <c r="K63" s="42"/>
      <c r="L63" s="42"/>
      <c r="M63" s="42"/>
      <c r="N63" s="42"/>
      <c r="O63" s="42"/>
      <c r="P63" s="42"/>
    </row>
    <row r="64" spans="1:16" ht="22.5">
      <c r="A64" s="284">
        <f>A63+1</f>
        <v>36</v>
      </c>
      <c r="B64" s="78" t="s">
        <v>293</v>
      </c>
      <c r="C64" s="207" t="s">
        <v>838</v>
      </c>
      <c r="D64" s="41" t="s">
        <v>144</v>
      </c>
      <c r="E64" s="42">
        <v>2.1</v>
      </c>
      <c r="F64" s="42"/>
      <c r="G64" s="42"/>
      <c r="H64" s="42"/>
      <c r="I64" s="42"/>
      <c r="J64" s="42"/>
      <c r="K64" s="42"/>
      <c r="L64" s="42"/>
      <c r="M64" s="42"/>
      <c r="N64" s="42"/>
      <c r="O64" s="42"/>
      <c r="P64" s="42"/>
    </row>
    <row r="65" spans="1:16" ht="33.75">
      <c r="A65" s="284">
        <f>A64+1</f>
        <v>37</v>
      </c>
      <c r="B65" s="78" t="s">
        <v>293</v>
      </c>
      <c r="C65" s="207" t="s">
        <v>839</v>
      </c>
      <c r="D65" s="41" t="s">
        <v>144</v>
      </c>
      <c r="E65" s="42">
        <v>2.1</v>
      </c>
      <c r="F65" s="42"/>
      <c r="G65" s="42"/>
      <c r="H65" s="42"/>
      <c r="I65" s="42"/>
      <c r="J65" s="42"/>
      <c r="K65" s="42"/>
      <c r="L65" s="42"/>
      <c r="M65" s="42"/>
      <c r="N65" s="42"/>
      <c r="O65" s="42"/>
      <c r="P65" s="42"/>
    </row>
    <row r="66" spans="1:16" ht="11.25">
      <c r="A66" s="571" t="s">
        <v>272</v>
      </c>
      <c r="B66" s="571"/>
      <c r="C66" s="572" t="str">
        <f>C62</f>
        <v>Jelgavas ielas 22 cokola atjaunošana</v>
      </c>
      <c r="D66" s="572"/>
      <c r="E66" s="572"/>
      <c r="F66" s="572"/>
      <c r="G66" s="572"/>
      <c r="H66" s="572"/>
      <c r="I66" s="572"/>
      <c r="J66" s="572"/>
      <c r="K66" s="572"/>
      <c r="L66" s="75"/>
      <c r="M66" s="75"/>
      <c r="N66" s="75"/>
      <c r="O66" s="75"/>
      <c r="P66" s="75"/>
    </row>
    <row r="67" spans="1:16" ht="11.25" customHeight="1">
      <c r="A67" s="284"/>
      <c r="B67" s="78"/>
      <c r="C67" s="574" t="s">
        <v>854</v>
      </c>
      <c r="D67" s="575"/>
      <c r="E67" s="575"/>
      <c r="F67" s="575"/>
      <c r="G67" s="575"/>
      <c r="H67" s="575"/>
      <c r="I67" s="575"/>
      <c r="J67" s="575"/>
      <c r="K67" s="575"/>
      <c r="L67" s="575"/>
      <c r="M67" s="575"/>
      <c r="N67" s="575"/>
      <c r="O67" s="575"/>
      <c r="P67" s="575"/>
    </row>
    <row r="68" spans="1:16" ht="56.25">
      <c r="A68" s="284">
        <f>A65+1</f>
        <v>38</v>
      </c>
      <c r="B68" s="78" t="s">
        <v>293</v>
      </c>
      <c r="C68" s="207" t="s">
        <v>855</v>
      </c>
      <c r="D68" s="42" t="s">
        <v>333</v>
      </c>
      <c r="E68" s="42">
        <v>1</v>
      </c>
      <c r="F68" s="42"/>
      <c r="G68" s="42"/>
      <c r="H68" s="42"/>
      <c r="I68" s="42"/>
      <c r="J68" s="42"/>
      <c r="K68" s="42"/>
      <c r="L68" s="42"/>
      <c r="M68" s="42"/>
      <c r="N68" s="42"/>
      <c r="O68" s="42"/>
      <c r="P68" s="42"/>
    </row>
    <row r="69" spans="1:16" ht="22.5">
      <c r="A69" s="284">
        <f>A68+1</f>
        <v>39</v>
      </c>
      <c r="B69" s="78" t="s">
        <v>293</v>
      </c>
      <c r="C69" s="207" t="s">
        <v>856</v>
      </c>
      <c r="D69" s="42" t="s">
        <v>333</v>
      </c>
      <c r="E69" s="42">
        <v>2</v>
      </c>
      <c r="F69" s="42"/>
      <c r="G69" s="42"/>
      <c r="H69" s="42"/>
      <c r="I69" s="42"/>
      <c r="J69" s="42"/>
      <c r="K69" s="42"/>
      <c r="L69" s="42"/>
      <c r="M69" s="42"/>
      <c r="N69" s="42"/>
      <c r="O69" s="42"/>
      <c r="P69" s="42"/>
    </row>
    <row r="70" spans="1:16" ht="22.5">
      <c r="A70" s="284">
        <f aca="true" t="shared" si="0" ref="A70:A75">A69+1</f>
        <v>40</v>
      </c>
      <c r="B70" s="78" t="s">
        <v>293</v>
      </c>
      <c r="C70" s="207" t="s">
        <v>842</v>
      </c>
      <c r="D70" s="41" t="s">
        <v>144</v>
      </c>
      <c r="E70" s="42">
        <v>7</v>
      </c>
      <c r="F70" s="42"/>
      <c r="G70" s="42"/>
      <c r="H70" s="42"/>
      <c r="I70" s="42"/>
      <c r="J70" s="42"/>
      <c r="K70" s="42"/>
      <c r="L70" s="42"/>
      <c r="M70" s="42"/>
      <c r="N70" s="42"/>
      <c r="O70" s="42"/>
      <c r="P70" s="42"/>
    </row>
    <row r="71" spans="1:16" ht="11.25">
      <c r="A71" s="284">
        <f t="shared" si="0"/>
        <v>41</v>
      </c>
      <c r="B71" s="78" t="s">
        <v>293</v>
      </c>
      <c r="C71" s="207" t="s">
        <v>857</v>
      </c>
      <c r="D71" s="42" t="s">
        <v>333</v>
      </c>
      <c r="E71" s="42">
        <v>2</v>
      </c>
      <c r="F71" s="42"/>
      <c r="G71" s="42"/>
      <c r="H71" s="42"/>
      <c r="I71" s="42"/>
      <c r="J71" s="42"/>
      <c r="K71" s="42"/>
      <c r="L71" s="42"/>
      <c r="M71" s="42"/>
      <c r="N71" s="42"/>
      <c r="O71" s="42"/>
      <c r="P71" s="42"/>
    </row>
    <row r="72" spans="1:16" ht="45">
      <c r="A72" s="284">
        <f t="shared" si="0"/>
        <v>42</v>
      </c>
      <c r="B72" s="78" t="s">
        <v>293</v>
      </c>
      <c r="C72" s="207" t="s">
        <v>837</v>
      </c>
      <c r="D72" s="41" t="s">
        <v>144</v>
      </c>
      <c r="E72" s="42">
        <v>5.4</v>
      </c>
      <c r="F72" s="42"/>
      <c r="G72" s="42"/>
      <c r="H72" s="42"/>
      <c r="I72" s="42"/>
      <c r="J72" s="42"/>
      <c r="K72" s="42"/>
      <c r="L72" s="42"/>
      <c r="M72" s="42"/>
      <c r="N72" s="42"/>
      <c r="O72" s="42"/>
      <c r="P72" s="42"/>
    </row>
    <row r="73" spans="1:16" ht="22.5">
      <c r="A73" s="284">
        <f t="shared" si="0"/>
        <v>43</v>
      </c>
      <c r="B73" s="78" t="s">
        <v>293</v>
      </c>
      <c r="C73" s="207" t="s">
        <v>838</v>
      </c>
      <c r="D73" s="41" t="s">
        <v>144</v>
      </c>
      <c r="E73" s="42">
        <v>7.5</v>
      </c>
      <c r="F73" s="42"/>
      <c r="G73" s="42"/>
      <c r="H73" s="42"/>
      <c r="I73" s="42"/>
      <c r="J73" s="42"/>
      <c r="K73" s="42"/>
      <c r="L73" s="42"/>
      <c r="M73" s="42"/>
      <c r="N73" s="42"/>
      <c r="O73" s="42"/>
      <c r="P73" s="42"/>
    </row>
    <row r="74" spans="1:16" ht="33.75">
      <c r="A74" s="284">
        <f t="shared" si="0"/>
        <v>44</v>
      </c>
      <c r="B74" s="78" t="s">
        <v>293</v>
      </c>
      <c r="C74" s="207" t="s">
        <v>839</v>
      </c>
      <c r="D74" s="41" t="s">
        <v>144</v>
      </c>
      <c r="E74" s="42">
        <v>7.5</v>
      </c>
      <c r="F74" s="42"/>
      <c r="G74" s="42"/>
      <c r="H74" s="42"/>
      <c r="I74" s="42"/>
      <c r="J74" s="42"/>
      <c r="K74" s="42"/>
      <c r="L74" s="42"/>
      <c r="M74" s="42"/>
      <c r="N74" s="42"/>
      <c r="O74" s="42"/>
      <c r="P74" s="42"/>
    </row>
    <row r="75" spans="1:16" ht="12">
      <c r="A75" s="284">
        <f t="shared" si="0"/>
        <v>45</v>
      </c>
      <c r="B75" s="78" t="s">
        <v>293</v>
      </c>
      <c r="C75" s="288" t="s">
        <v>858</v>
      </c>
      <c r="D75" s="41" t="s">
        <v>333</v>
      </c>
      <c r="E75" s="42">
        <v>1</v>
      </c>
      <c r="F75" s="42"/>
      <c r="G75" s="42"/>
      <c r="H75" s="42"/>
      <c r="I75" s="42"/>
      <c r="J75" s="42"/>
      <c r="K75" s="42"/>
      <c r="L75" s="42"/>
      <c r="M75" s="42"/>
      <c r="N75" s="42"/>
      <c r="O75" s="42"/>
      <c r="P75" s="42"/>
    </row>
    <row r="76" spans="1:16" ht="11.25" customHeight="1">
      <c r="A76" s="571" t="s">
        <v>272</v>
      </c>
      <c r="B76" s="571"/>
      <c r="C76" s="572" t="str">
        <f>C67</f>
        <v>Jelgavas ielas 24 cokola un ieejas pakāpienu atjaunošana (atbilstoši rasējumam AR-24)</v>
      </c>
      <c r="D76" s="572"/>
      <c r="E76" s="572"/>
      <c r="F76" s="572"/>
      <c r="G76" s="572"/>
      <c r="H76" s="572"/>
      <c r="I76" s="572"/>
      <c r="J76" s="572"/>
      <c r="K76" s="572"/>
      <c r="L76" s="75"/>
      <c r="M76" s="75"/>
      <c r="N76" s="75"/>
      <c r="O76" s="75"/>
      <c r="P76" s="75"/>
    </row>
    <row r="77" spans="1:16" ht="11.25" customHeight="1">
      <c r="A77" s="284"/>
      <c r="B77" s="78"/>
      <c r="C77" s="574" t="s">
        <v>859</v>
      </c>
      <c r="D77" s="575"/>
      <c r="E77" s="575"/>
      <c r="F77" s="575"/>
      <c r="G77" s="575"/>
      <c r="H77" s="575"/>
      <c r="I77" s="575"/>
      <c r="J77" s="575"/>
      <c r="K77" s="575"/>
      <c r="L77" s="575"/>
      <c r="M77" s="575"/>
      <c r="N77" s="575"/>
      <c r="O77" s="575"/>
      <c r="P77" s="575"/>
    </row>
    <row r="78" spans="1:16" ht="22.5">
      <c r="A78" s="284">
        <f>A75+1</f>
        <v>46</v>
      </c>
      <c r="B78" s="78" t="s">
        <v>293</v>
      </c>
      <c r="C78" s="207" t="s">
        <v>842</v>
      </c>
      <c r="D78" s="41" t="s">
        <v>144</v>
      </c>
      <c r="E78" s="42">
        <v>8</v>
      </c>
      <c r="F78" s="42"/>
      <c r="G78" s="42"/>
      <c r="H78" s="42"/>
      <c r="I78" s="42"/>
      <c r="J78" s="42"/>
      <c r="K78" s="42"/>
      <c r="L78" s="42"/>
      <c r="M78" s="42"/>
      <c r="N78" s="42"/>
      <c r="O78" s="42"/>
      <c r="P78" s="42"/>
    </row>
    <row r="79" spans="1:16" ht="11.25">
      <c r="A79" s="284">
        <f>A78+1</f>
        <v>47</v>
      </c>
      <c r="B79" s="78" t="s">
        <v>293</v>
      </c>
      <c r="C79" s="207" t="s">
        <v>843</v>
      </c>
      <c r="D79" s="41" t="s">
        <v>47</v>
      </c>
      <c r="E79" s="42">
        <v>1</v>
      </c>
      <c r="F79" s="42"/>
      <c r="G79" s="42"/>
      <c r="H79" s="42"/>
      <c r="I79" s="42"/>
      <c r="J79" s="42"/>
      <c r="K79" s="42"/>
      <c r="L79" s="42"/>
      <c r="M79" s="42"/>
      <c r="N79" s="42"/>
      <c r="O79" s="42"/>
      <c r="P79" s="42"/>
    </row>
    <row r="80" spans="1:16" ht="33.75">
      <c r="A80" s="284">
        <f>A79+1</f>
        <v>48</v>
      </c>
      <c r="B80" s="78" t="s">
        <v>293</v>
      </c>
      <c r="C80" s="207" t="s">
        <v>860</v>
      </c>
      <c r="D80" s="42" t="s">
        <v>333</v>
      </c>
      <c r="E80" s="42">
        <v>3</v>
      </c>
      <c r="F80" s="42"/>
      <c r="G80" s="42"/>
      <c r="H80" s="42"/>
      <c r="I80" s="42"/>
      <c r="J80" s="42"/>
      <c r="K80" s="42"/>
      <c r="L80" s="42"/>
      <c r="M80" s="42"/>
      <c r="N80" s="42"/>
      <c r="O80" s="42"/>
      <c r="P80" s="42"/>
    </row>
    <row r="81" spans="1:16" ht="45">
      <c r="A81" s="284">
        <f>A80+1</f>
        <v>49</v>
      </c>
      <c r="B81" s="78" t="s">
        <v>293</v>
      </c>
      <c r="C81" s="207" t="s">
        <v>837</v>
      </c>
      <c r="D81" s="41" t="s">
        <v>144</v>
      </c>
      <c r="E81" s="42">
        <v>1.5</v>
      </c>
      <c r="F81" s="42"/>
      <c r="G81" s="42"/>
      <c r="H81" s="42"/>
      <c r="I81" s="42"/>
      <c r="J81" s="42"/>
      <c r="K81" s="42"/>
      <c r="L81" s="42"/>
      <c r="M81" s="42"/>
      <c r="N81" s="42"/>
      <c r="O81" s="42"/>
      <c r="P81" s="42"/>
    </row>
    <row r="82" spans="1:16" ht="22.5">
      <c r="A82" s="284">
        <f>A81+1</f>
        <v>50</v>
      </c>
      <c r="B82" s="78" t="s">
        <v>293</v>
      </c>
      <c r="C82" s="207" t="s">
        <v>838</v>
      </c>
      <c r="D82" s="41" t="s">
        <v>144</v>
      </c>
      <c r="E82" s="42">
        <v>2.2</v>
      </c>
      <c r="F82" s="42"/>
      <c r="G82" s="42"/>
      <c r="H82" s="42"/>
      <c r="I82" s="42"/>
      <c r="J82" s="42"/>
      <c r="K82" s="42"/>
      <c r="L82" s="42"/>
      <c r="M82" s="42"/>
      <c r="N82" s="42"/>
      <c r="O82" s="42"/>
      <c r="P82" s="42"/>
    </row>
    <row r="83" spans="1:16" ht="33.75">
      <c r="A83" s="284">
        <f>A82+1</f>
        <v>51</v>
      </c>
      <c r="B83" s="78" t="s">
        <v>293</v>
      </c>
      <c r="C83" s="207" t="s">
        <v>839</v>
      </c>
      <c r="D83" s="41" t="s">
        <v>144</v>
      </c>
      <c r="E83" s="42">
        <v>2.2</v>
      </c>
      <c r="F83" s="42"/>
      <c r="G83" s="42"/>
      <c r="H83" s="42"/>
      <c r="I83" s="42"/>
      <c r="J83" s="42"/>
      <c r="K83" s="42"/>
      <c r="L83" s="42"/>
      <c r="M83" s="42"/>
      <c r="N83" s="42"/>
      <c r="O83" s="42"/>
      <c r="P83" s="42"/>
    </row>
    <row r="84" spans="1:16" ht="11.25" customHeight="1">
      <c r="A84" s="571" t="s">
        <v>272</v>
      </c>
      <c r="B84" s="571"/>
      <c r="C84" s="572" t="str">
        <f>C77</f>
        <v>Jelgavas ielas 25 cokola un ieejas pakāpienu atjaunošana (atbilstoši rasējumam AR-25)</v>
      </c>
      <c r="D84" s="572"/>
      <c r="E84" s="572"/>
      <c r="F84" s="572"/>
      <c r="G84" s="572"/>
      <c r="H84" s="572"/>
      <c r="I84" s="572"/>
      <c r="J84" s="572"/>
      <c r="K84" s="572"/>
      <c r="L84" s="75"/>
      <c r="M84" s="75"/>
      <c r="N84" s="75"/>
      <c r="O84" s="75"/>
      <c r="P84" s="75"/>
    </row>
    <row r="85" spans="1:16" ht="19.5" customHeight="1">
      <c r="A85" s="285"/>
      <c r="B85" s="285"/>
      <c r="C85" s="574" t="s">
        <v>861</v>
      </c>
      <c r="D85" s="575"/>
      <c r="E85" s="575"/>
      <c r="F85" s="575"/>
      <c r="G85" s="575"/>
      <c r="H85" s="575"/>
      <c r="I85" s="575"/>
      <c r="J85" s="575"/>
      <c r="K85" s="575"/>
      <c r="L85" s="575"/>
      <c r="M85" s="575"/>
      <c r="N85" s="575"/>
      <c r="O85" s="575"/>
      <c r="P85" s="575"/>
    </row>
    <row r="86" spans="1:16" ht="22.5">
      <c r="A86" s="284">
        <f>A83+1</f>
        <v>52</v>
      </c>
      <c r="B86" s="78" t="s">
        <v>293</v>
      </c>
      <c r="C86" s="207" t="s">
        <v>842</v>
      </c>
      <c r="D86" s="41" t="s">
        <v>333</v>
      </c>
      <c r="E86" s="42">
        <v>2</v>
      </c>
      <c r="F86" s="42"/>
      <c r="G86" s="42"/>
      <c r="H86" s="42"/>
      <c r="I86" s="42"/>
      <c r="J86" s="42"/>
      <c r="K86" s="42"/>
      <c r="L86" s="42"/>
      <c r="M86" s="42"/>
      <c r="N86" s="42"/>
      <c r="O86" s="42"/>
      <c r="P86" s="42"/>
    </row>
    <row r="87" spans="1:16" ht="22.5">
      <c r="A87" s="284">
        <f>A86+1</f>
        <v>53</v>
      </c>
      <c r="B87" s="78" t="s">
        <v>293</v>
      </c>
      <c r="C87" s="207" t="s">
        <v>846</v>
      </c>
      <c r="D87" s="41" t="s">
        <v>333</v>
      </c>
      <c r="E87" s="42">
        <v>2</v>
      </c>
      <c r="F87" s="42"/>
      <c r="G87" s="42"/>
      <c r="H87" s="42"/>
      <c r="I87" s="42"/>
      <c r="J87" s="42"/>
      <c r="K87" s="42"/>
      <c r="L87" s="42"/>
      <c r="M87" s="42"/>
      <c r="N87" s="42"/>
      <c r="O87" s="42"/>
      <c r="P87" s="42"/>
    </row>
    <row r="88" spans="1:16" ht="45">
      <c r="A88" s="284">
        <f>A87+1</f>
        <v>54</v>
      </c>
      <c r="B88" s="78" t="s">
        <v>293</v>
      </c>
      <c r="C88" s="207" t="s">
        <v>837</v>
      </c>
      <c r="D88" s="41" t="s">
        <v>144</v>
      </c>
      <c r="E88" s="42">
        <v>3.6</v>
      </c>
      <c r="F88" s="42"/>
      <c r="G88" s="42"/>
      <c r="H88" s="42"/>
      <c r="I88" s="42"/>
      <c r="J88" s="42"/>
      <c r="K88" s="42"/>
      <c r="L88" s="42"/>
      <c r="M88" s="42"/>
      <c r="N88" s="42"/>
      <c r="O88" s="42"/>
      <c r="P88" s="42"/>
    </row>
    <row r="89" spans="1:16" ht="22.5">
      <c r="A89" s="284">
        <f>A88+1</f>
        <v>55</v>
      </c>
      <c r="B89" s="78" t="s">
        <v>293</v>
      </c>
      <c r="C89" s="207" t="s">
        <v>838</v>
      </c>
      <c r="D89" s="41" t="s">
        <v>144</v>
      </c>
      <c r="E89" s="42">
        <v>4.8</v>
      </c>
      <c r="F89" s="42"/>
      <c r="G89" s="42"/>
      <c r="H89" s="42"/>
      <c r="I89" s="42"/>
      <c r="J89" s="42"/>
      <c r="K89" s="42"/>
      <c r="L89" s="42"/>
      <c r="M89" s="42"/>
      <c r="N89" s="42"/>
      <c r="O89" s="42"/>
      <c r="P89" s="42"/>
    </row>
    <row r="90" spans="1:16" ht="33.75">
      <c r="A90" s="284">
        <f>A89+1</f>
        <v>56</v>
      </c>
      <c r="B90" s="78" t="s">
        <v>293</v>
      </c>
      <c r="C90" s="207" t="s">
        <v>839</v>
      </c>
      <c r="D90" s="41" t="s">
        <v>144</v>
      </c>
      <c r="E90" s="42">
        <v>4.8</v>
      </c>
      <c r="F90" s="42"/>
      <c r="G90" s="42"/>
      <c r="H90" s="42"/>
      <c r="I90" s="42"/>
      <c r="J90" s="42"/>
      <c r="K90" s="42"/>
      <c r="L90" s="42"/>
      <c r="M90" s="42"/>
      <c r="N90" s="42"/>
      <c r="O90" s="42"/>
      <c r="P90" s="42"/>
    </row>
    <row r="91" spans="1:16" ht="11.25" customHeight="1">
      <c r="A91" s="571" t="s">
        <v>272</v>
      </c>
      <c r="B91" s="571"/>
      <c r="C91" s="572" t="str">
        <f>C85</f>
        <v>Jelgavas ielas 26 cokola atjaunošana un ieejas pakāpienu atjaunošana (atbilstoši rasējumam AR-26)</v>
      </c>
      <c r="D91" s="572"/>
      <c r="E91" s="572"/>
      <c r="F91" s="572"/>
      <c r="G91" s="572"/>
      <c r="H91" s="572"/>
      <c r="I91" s="572"/>
      <c r="J91" s="572"/>
      <c r="K91" s="572"/>
      <c r="L91" s="75"/>
      <c r="M91" s="75"/>
      <c r="N91" s="75"/>
      <c r="O91" s="75"/>
      <c r="P91" s="75"/>
    </row>
    <row r="92" spans="1:16" ht="17.25" customHeight="1">
      <c r="A92" s="285"/>
      <c r="B92" s="285"/>
      <c r="C92" s="574" t="s">
        <v>862</v>
      </c>
      <c r="D92" s="575"/>
      <c r="E92" s="575"/>
      <c r="F92" s="575"/>
      <c r="G92" s="575"/>
      <c r="H92" s="575"/>
      <c r="I92" s="575"/>
      <c r="J92" s="575"/>
      <c r="K92" s="575"/>
      <c r="L92" s="575"/>
      <c r="M92" s="575"/>
      <c r="N92" s="575"/>
      <c r="O92" s="575"/>
      <c r="P92" s="575"/>
    </row>
    <row r="93" spans="1:16" ht="56.25">
      <c r="A93" s="284">
        <f>A90+1</f>
        <v>57</v>
      </c>
      <c r="B93" s="78" t="s">
        <v>293</v>
      </c>
      <c r="C93" s="207" t="s">
        <v>855</v>
      </c>
      <c r="D93" s="290" t="s">
        <v>333</v>
      </c>
      <c r="E93" s="290">
        <v>1</v>
      </c>
      <c r="F93" s="42"/>
      <c r="G93" s="42"/>
      <c r="H93" s="42"/>
      <c r="I93" s="42"/>
      <c r="J93" s="42"/>
      <c r="K93" s="42"/>
      <c r="L93" s="42"/>
      <c r="M93" s="42"/>
      <c r="N93" s="42"/>
      <c r="O93" s="42"/>
      <c r="P93" s="42"/>
    </row>
    <row r="94" spans="1:16" ht="12">
      <c r="A94" s="284">
        <f>A93+1</f>
        <v>58</v>
      </c>
      <c r="B94" s="78" t="s">
        <v>293</v>
      </c>
      <c r="C94" s="207" t="s">
        <v>863</v>
      </c>
      <c r="D94" s="290" t="s">
        <v>333</v>
      </c>
      <c r="E94" s="290">
        <v>2</v>
      </c>
      <c r="F94" s="42"/>
      <c r="G94" s="42"/>
      <c r="H94" s="42"/>
      <c r="I94" s="42"/>
      <c r="J94" s="42"/>
      <c r="K94" s="42"/>
      <c r="L94" s="42"/>
      <c r="M94" s="42"/>
      <c r="N94" s="42"/>
      <c r="O94" s="42"/>
      <c r="P94" s="42"/>
    </row>
    <row r="95" spans="1:16" ht="22.5">
      <c r="A95" s="284">
        <f aca="true" t="shared" si="1" ref="A95:A100">A94+1</f>
        <v>59</v>
      </c>
      <c r="B95" s="78" t="s">
        <v>293</v>
      </c>
      <c r="C95" s="207" t="s">
        <v>842</v>
      </c>
      <c r="D95" s="289" t="s">
        <v>144</v>
      </c>
      <c r="E95" s="290">
        <v>4</v>
      </c>
      <c r="F95" s="42"/>
      <c r="G95" s="42"/>
      <c r="H95" s="42"/>
      <c r="I95" s="42"/>
      <c r="J95" s="42"/>
      <c r="K95" s="42"/>
      <c r="L95" s="42"/>
      <c r="M95" s="42"/>
      <c r="N95" s="42"/>
      <c r="O95" s="42"/>
      <c r="P95" s="42"/>
    </row>
    <row r="96" spans="1:16" ht="12">
      <c r="A96" s="284">
        <f t="shared" si="1"/>
        <v>60</v>
      </c>
      <c r="B96" s="78" t="s">
        <v>293</v>
      </c>
      <c r="C96" s="207" t="s">
        <v>864</v>
      </c>
      <c r="D96" s="290" t="s">
        <v>333</v>
      </c>
      <c r="E96" s="290">
        <v>2</v>
      </c>
      <c r="F96" s="42"/>
      <c r="G96" s="42"/>
      <c r="H96" s="42"/>
      <c r="I96" s="42"/>
      <c r="J96" s="42"/>
      <c r="K96" s="42"/>
      <c r="L96" s="42"/>
      <c r="M96" s="42"/>
      <c r="N96" s="42"/>
      <c r="O96" s="42"/>
      <c r="P96" s="42"/>
    </row>
    <row r="97" spans="1:16" ht="22.5">
      <c r="A97" s="284">
        <f t="shared" si="1"/>
        <v>61</v>
      </c>
      <c r="B97" s="78" t="s">
        <v>293</v>
      </c>
      <c r="C97" s="207" t="s">
        <v>865</v>
      </c>
      <c r="D97" s="289" t="s">
        <v>49</v>
      </c>
      <c r="E97" s="290">
        <v>0.1</v>
      </c>
      <c r="F97" s="42"/>
      <c r="G97" s="42"/>
      <c r="H97" s="42"/>
      <c r="I97" s="42"/>
      <c r="J97" s="42"/>
      <c r="K97" s="42"/>
      <c r="L97" s="42"/>
      <c r="M97" s="42"/>
      <c r="N97" s="42"/>
      <c r="O97" s="42"/>
      <c r="P97" s="42"/>
    </row>
    <row r="98" spans="1:16" ht="45">
      <c r="A98" s="284">
        <f t="shared" si="1"/>
        <v>62</v>
      </c>
      <c r="B98" s="78" t="s">
        <v>293</v>
      </c>
      <c r="C98" s="207" t="s">
        <v>837</v>
      </c>
      <c r="D98" s="289" t="s">
        <v>144</v>
      </c>
      <c r="E98" s="290">
        <v>2</v>
      </c>
      <c r="F98" s="42"/>
      <c r="G98" s="42"/>
      <c r="H98" s="42"/>
      <c r="I98" s="42"/>
      <c r="J98" s="42"/>
      <c r="K98" s="42"/>
      <c r="L98" s="42"/>
      <c r="M98" s="42"/>
      <c r="N98" s="42"/>
      <c r="O98" s="42"/>
      <c r="P98" s="42"/>
    </row>
    <row r="99" spans="1:16" ht="22.5">
      <c r="A99" s="284">
        <f t="shared" si="1"/>
        <v>63</v>
      </c>
      <c r="B99" s="78" t="s">
        <v>293</v>
      </c>
      <c r="C99" s="207" t="s">
        <v>838</v>
      </c>
      <c r="D99" s="289" t="s">
        <v>144</v>
      </c>
      <c r="E99" s="290">
        <v>3.3</v>
      </c>
      <c r="F99" s="42"/>
      <c r="G99" s="42"/>
      <c r="H99" s="42"/>
      <c r="I99" s="42"/>
      <c r="J99" s="42"/>
      <c r="K99" s="42"/>
      <c r="L99" s="42"/>
      <c r="M99" s="42"/>
      <c r="N99" s="42"/>
      <c r="O99" s="42"/>
      <c r="P99" s="42"/>
    </row>
    <row r="100" spans="1:16" ht="33.75">
      <c r="A100" s="284">
        <f t="shared" si="1"/>
        <v>64</v>
      </c>
      <c r="B100" s="78" t="s">
        <v>293</v>
      </c>
      <c r="C100" s="207" t="s">
        <v>839</v>
      </c>
      <c r="D100" s="289" t="s">
        <v>144</v>
      </c>
      <c r="E100" s="290">
        <v>3.3</v>
      </c>
      <c r="F100" s="42"/>
      <c r="G100" s="42"/>
      <c r="H100" s="42"/>
      <c r="I100" s="42"/>
      <c r="J100" s="42"/>
      <c r="K100" s="42"/>
      <c r="L100" s="42"/>
      <c r="M100" s="42"/>
      <c r="N100" s="42"/>
      <c r="O100" s="42"/>
      <c r="P100" s="42"/>
    </row>
    <row r="101" spans="1:16" ht="11.25" customHeight="1">
      <c r="A101" s="571" t="s">
        <v>272</v>
      </c>
      <c r="B101" s="571"/>
      <c r="C101" s="572" t="str">
        <f>C92</f>
        <v>Jelgavas ielas 27 cokola atjaunošana un ieejas pakāpienu atjaunošana (atbilstoši rasējumam AR-27)</v>
      </c>
      <c r="D101" s="572"/>
      <c r="E101" s="572"/>
      <c r="F101" s="572"/>
      <c r="G101" s="572"/>
      <c r="H101" s="572"/>
      <c r="I101" s="572"/>
      <c r="J101" s="572"/>
      <c r="K101" s="572"/>
      <c r="L101" s="75"/>
      <c r="M101" s="75"/>
      <c r="N101" s="75"/>
      <c r="O101" s="75"/>
      <c r="P101" s="75"/>
    </row>
    <row r="102" spans="1:16" ht="24.75" customHeight="1">
      <c r="A102" s="285"/>
      <c r="B102" s="285"/>
      <c r="C102" s="574" t="s">
        <v>866</v>
      </c>
      <c r="D102" s="575"/>
      <c r="E102" s="575"/>
      <c r="F102" s="575"/>
      <c r="G102" s="575"/>
      <c r="H102" s="575"/>
      <c r="I102" s="575"/>
      <c r="J102" s="575"/>
      <c r="K102" s="575"/>
      <c r="L102" s="575"/>
      <c r="M102" s="575"/>
      <c r="N102" s="575"/>
      <c r="O102" s="575"/>
      <c r="P102" s="575"/>
    </row>
    <row r="103" spans="1:16" ht="48">
      <c r="A103" s="284">
        <f>A100+1</f>
        <v>65</v>
      </c>
      <c r="B103" s="78" t="s">
        <v>293</v>
      </c>
      <c r="C103" s="288" t="s">
        <v>867</v>
      </c>
      <c r="D103" s="289" t="s">
        <v>333</v>
      </c>
      <c r="E103" s="290">
        <v>2</v>
      </c>
      <c r="F103" s="42"/>
      <c r="G103" s="42"/>
      <c r="H103" s="42"/>
      <c r="I103" s="42"/>
      <c r="J103" s="42"/>
      <c r="K103" s="42"/>
      <c r="L103" s="42"/>
      <c r="M103" s="42"/>
      <c r="N103" s="42"/>
      <c r="O103" s="42"/>
      <c r="P103" s="42"/>
    </row>
    <row r="104" spans="1:16" ht="36">
      <c r="A104" s="284">
        <f>A103+1</f>
        <v>66</v>
      </c>
      <c r="B104" s="78" t="s">
        <v>293</v>
      </c>
      <c r="C104" s="288" t="s">
        <v>848</v>
      </c>
      <c r="D104" s="289" t="s">
        <v>333</v>
      </c>
      <c r="E104" s="290">
        <v>2</v>
      </c>
      <c r="F104" s="42"/>
      <c r="G104" s="42"/>
      <c r="H104" s="42"/>
      <c r="I104" s="42"/>
      <c r="J104" s="42"/>
      <c r="K104" s="42"/>
      <c r="L104" s="42"/>
      <c r="M104" s="42"/>
      <c r="N104" s="42"/>
      <c r="O104" s="42"/>
      <c r="P104" s="42"/>
    </row>
    <row r="105" spans="1:16" ht="48">
      <c r="A105" s="284">
        <f>A104+1</f>
        <v>67</v>
      </c>
      <c r="B105" s="78" t="s">
        <v>293</v>
      </c>
      <c r="C105" s="288" t="s">
        <v>837</v>
      </c>
      <c r="D105" s="289" t="s">
        <v>144</v>
      </c>
      <c r="E105" s="290">
        <v>2.5</v>
      </c>
      <c r="F105" s="42"/>
      <c r="G105" s="42"/>
      <c r="H105" s="42"/>
      <c r="I105" s="42"/>
      <c r="J105" s="42"/>
      <c r="K105" s="42"/>
      <c r="L105" s="42"/>
      <c r="M105" s="42"/>
      <c r="N105" s="42"/>
      <c r="O105" s="42"/>
      <c r="P105" s="42"/>
    </row>
    <row r="106" spans="1:16" ht="36">
      <c r="A106" s="284">
        <f>A105+1</f>
        <v>68</v>
      </c>
      <c r="B106" s="78" t="s">
        <v>293</v>
      </c>
      <c r="C106" s="288" t="s">
        <v>838</v>
      </c>
      <c r="D106" s="289" t="s">
        <v>144</v>
      </c>
      <c r="E106" s="290">
        <v>4.8</v>
      </c>
      <c r="F106" s="42"/>
      <c r="G106" s="42"/>
      <c r="H106" s="42"/>
      <c r="I106" s="42"/>
      <c r="J106" s="42"/>
      <c r="K106" s="42"/>
      <c r="L106" s="42"/>
      <c r="M106" s="42"/>
      <c r="N106" s="42"/>
      <c r="O106" s="42"/>
      <c r="P106" s="42"/>
    </row>
    <row r="107" spans="1:16" ht="48">
      <c r="A107" s="284">
        <f>A106+1</f>
        <v>69</v>
      </c>
      <c r="B107" s="78" t="s">
        <v>293</v>
      </c>
      <c r="C107" s="288" t="s">
        <v>839</v>
      </c>
      <c r="D107" s="289" t="s">
        <v>144</v>
      </c>
      <c r="E107" s="290">
        <v>4.8</v>
      </c>
      <c r="F107" s="42"/>
      <c r="G107" s="42"/>
      <c r="H107" s="42"/>
      <c r="I107" s="42"/>
      <c r="J107" s="42"/>
      <c r="K107" s="42"/>
      <c r="L107" s="42"/>
      <c r="M107" s="42"/>
      <c r="N107" s="42"/>
      <c r="O107" s="42"/>
      <c r="P107" s="42"/>
    </row>
    <row r="108" spans="1:16" ht="11.25" customHeight="1">
      <c r="A108" s="571" t="s">
        <v>272</v>
      </c>
      <c r="B108" s="571"/>
      <c r="C108" s="572" t="str">
        <f>C102</f>
        <v>Jelgavas ielas 28 cokola atjaunošana un ieejas pakāpienu atjaunošana (atbilstoši rasējumam AR-28)</v>
      </c>
      <c r="D108" s="572"/>
      <c r="E108" s="572"/>
      <c r="F108" s="572"/>
      <c r="G108" s="572"/>
      <c r="H108" s="572"/>
      <c r="I108" s="572"/>
      <c r="J108" s="572"/>
      <c r="K108" s="572"/>
      <c r="L108" s="75"/>
      <c r="M108" s="75"/>
      <c r="N108" s="75"/>
      <c r="O108" s="75"/>
      <c r="P108" s="75"/>
    </row>
    <row r="109" spans="1:16" ht="11.25" customHeight="1">
      <c r="A109" s="284"/>
      <c r="B109" s="78"/>
      <c r="C109" s="574" t="s">
        <v>868</v>
      </c>
      <c r="D109" s="575"/>
      <c r="E109" s="575"/>
      <c r="F109" s="575"/>
      <c r="G109" s="575"/>
      <c r="H109" s="575"/>
      <c r="I109" s="575"/>
      <c r="J109" s="575"/>
      <c r="K109" s="575"/>
      <c r="L109" s="575"/>
      <c r="M109" s="575"/>
      <c r="N109" s="575"/>
      <c r="O109" s="575"/>
      <c r="P109" s="575"/>
    </row>
    <row r="110" spans="1:16" ht="45">
      <c r="A110" s="284">
        <f>A107+1</f>
        <v>70</v>
      </c>
      <c r="B110" s="78" t="s">
        <v>293</v>
      </c>
      <c r="C110" s="207" t="s">
        <v>867</v>
      </c>
      <c r="D110" s="41" t="s">
        <v>333</v>
      </c>
      <c r="E110" s="42">
        <v>2</v>
      </c>
      <c r="F110" s="42"/>
      <c r="G110" s="42"/>
      <c r="H110" s="42"/>
      <c r="I110" s="42"/>
      <c r="J110" s="42"/>
      <c r="K110" s="42"/>
      <c r="L110" s="42"/>
      <c r="M110" s="42"/>
      <c r="N110" s="42"/>
      <c r="O110" s="42"/>
      <c r="P110" s="42"/>
    </row>
    <row r="111" spans="1:16" ht="22.5">
      <c r="A111" s="284">
        <f>A110+1</f>
        <v>71</v>
      </c>
      <c r="B111" s="78" t="s">
        <v>293</v>
      </c>
      <c r="C111" s="291" t="s">
        <v>848</v>
      </c>
      <c r="D111" s="42" t="s">
        <v>333</v>
      </c>
      <c r="E111" s="42">
        <v>2</v>
      </c>
      <c r="F111" s="42"/>
      <c r="G111" s="42"/>
      <c r="H111" s="42"/>
      <c r="I111" s="42"/>
      <c r="J111" s="42"/>
      <c r="K111" s="42"/>
      <c r="L111" s="42"/>
      <c r="M111" s="42"/>
      <c r="N111" s="42"/>
      <c r="O111" s="42"/>
      <c r="P111" s="42"/>
    </row>
    <row r="112" spans="1:16" ht="45">
      <c r="A112" s="284">
        <f>A111+1</f>
        <v>72</v>
      </c>
      <c r="B112" s="78" t="s">
        <v>293</v>
      </c>
      <c r="C112" s="207" t="s">
        <v>837</v>
      </c>
      <c r="D112" s="41" t="s">
        <v>144</v>
      </c>
      <c r="E112" s="42">
        <v>1.5</v>
      </c>
      <c r="F112" s="42"/>
      <c r="G112" s="42"/>
      <c r="H112" s="42"/>
      <c r="I112" s="42"/>
      <c r="J112" s="42"/>
      <c r="K112" s="42"/>
      <c r="L112" s="42"/>
      <c r="M112" s="42"/>
      <c r="N112" s="42"/>
      <c r="O112" s="42"/>
      <c r="P112" s="42"/>
    </row>
    <row r="113" spans="1:16" ht="22.5">
      <c r="A113" s="284">
        <f>A112+1</f>
        <v>73</v>
      </c>
      <c r="B113" s="78" t="s">
        <v>293</v>
      </c>
      <c r="C113" s="207" t="s">
        <v>838</v>
      </c>
      <c r="D113" s="41" t="s">
        <v>144</v>
      </c>
      <c r="E113" s="42">
        <v>2.8</v>
      </c>
      <c r="F113" s="42"/>
      <c r="G113" s="42"/>
      <c r="H113" s="42"/>
      <c r="I113" s="42"/>
      <c r="J113" s="42"/>
      <c r="K113" s="42"/>
      <c r="L113" s="42"/>
      <c r="M113" s="42"/>
      <c r="N113" s="42"/>
      <c r="O113" s="42"/>
      <c r="P113" s="42"/>
    </row>
    <row r="114" spans="1:16" ht="33.75">
      <c r="A114" s="284">
        <f>A113+1</f>
        <v>74</v>
      </c>
      <c r="B114" s="78" t="s">
        <v>293</v>
      </c>
      <c r="C114" s="207" t="s">
        <v>839</v>
      </c>
      <c r="D114" s="41" t="s">
        <v>144</v>
      </c>
      <c r="E114" s="42">
        <v>2.8</v>
      </c>
      <c r="F114" s="42"/>
      <c r="G114" s="42"/>
      <c r="H114" s="42"/>
      <c r="I114" s="42"/>
      <c r="J114" s="42"/>
      <c r="K114" s="42"/>
      <c r="L114" s="42"/>
      <c r="M114" s="42"/>
      <c r="N114" s="42"/>
      <c r="O114" s="42"/>
      <c r="P114" s="42"/>
    </row>
    <row r="115" spans="1:16" ht="11.25" customHeight="1">
      <c r="A115" s="571" t="s">
        <v>272</v>
      </c>
      <c r="B115" s="571"/>
      <c r="C115" s="572" t="str">
        <f>C109</f>
        <v>Jelgavas ielas 29 cokola un ieejas pakāpienu atjaunošana (atbilstoši rasējumam AR-29)</v>
      </c>
      <c r="D115" s="572"/>
      <c r="E115" s="572"/>
      <c r="F115" s="572"/>
      <c r="G115" s="572"/>
      <c r="H115" s="572"/>
      <c r="I115" s="572"/>
      <c r="J115" s="572"/>
      <c r="K115" s="572"/>
      <c r="L115" s="75"/>
      <c r="M115" s="75"/>
      <c r="N115" s="75"/>
      <c r="O115" s="75"/>
      <c r="P115" s="75"/>
    </row>
    <row r="116" spans="1:16" ht="11.25" customHeight="1">
      <c r="A116" s="284"/>
      <c r="B116" s="78"/>
      <c r="C116" s="574" t="s">
        <v>869</v>
      </c>
      <c r="D116" s="575"/>
      <c r="E116" s="575"/>
      <c r="F116" s="575"/>
      <c r="G116" s="575"/>
      <c r="H116" s="575"/>
      <c r="I116" s="575"/>
      <c r="J116" s="575"/>
      <c r="K116" s="575"/>
      <c r="L116" s="575"/>
      <c r="M116" s="575"/>
      <c r="N116" s="575"/>
      <c r="O116" s="575"/>
      <c r="P116" s="575"/>
    </row>
    <row r="117" spans="1:16" ht="45">
      <c r="A117" s="284">
        <f>A114+1</f>
        <v>75</v>
      </c>
      <c r="B117" s="78" t="s">
        <v>293</v>
      </c>
      <c r="C117" s="207" t="s">
        <v>867</v>
      </c>
      <c r="D117" s="42" t="s">
        <v>333</v>
      </c>
      <c r="E117" s="42">
        <v>1</v>
      </c>
      <c r="F117" s="42"/>
      <c r="G117" s="42"/>
      <c r="H117" s="42"/>
      <c r="I117" s="42"/>
      <c r="J117" s="42"/>
      <c r="K117" s="42"/>
      <c r="L117" s="42"/>
      <c r="M117" s="42"/>
      <c r="N117" s="42"/>
      <c r="O117" s="42"/>
      <c r="P117" s="42"/>
    </row>
    <row r="118" spans="1:16" ht="22.5">
      <c r="A118" s="284">
        <f>A117+1</f>
        <v>76</v>
      </c>
      <c r="B118" s="78" t="s">
        <v>293</v>
      </c>
      <c r="C118" s="207" t="s">
        <v>848</v>
      </c>
      <c r="D118" s="42" t="s">
        <v>333</v>
      </c>
      <c r="E118" s="42">
        <v>2</v>
      </c>
      <c r="F118" s="42"/>
      <c r="G118" s="42"/>
      <c r="H118" s="42"/>
      <c r="I118" s="42"/>
      <c r="J118" s="42"/>
      <c r="K118" s="42"/>
      <c r="L118" s="42"/>
      <c r="M118" s="42"/>
      <c r="N118" s="42"/>
      <c r="O118" s="42"/>
      <c r="P118" s="42"/>
    </row>
    <row r="119" spans="1:16" ht="45">
      <c r="A119" s="284">
        <f>A118+1</f>
        <v>77</v>
      </c>
      <c r="B119" s="78" t="s">
        <v>293</v>
      </c>
      <c r="C119" s="207" t="s">
        <v>837</v>
      </c>
      <c r="D119" s="41" t="s">
        <v>144</v>
      </c>
      <c r="E119" s="42">
        <v>4.2</v>
      </c>
      <c r="F119" s="42"/>
      <c r="G119" s="42"/>
      <c r="H119" s="42"/>
      <c r="I119" s="42"/>
      <c r="J119" s="42"/>
      <c r="K119" s="42"/>
      <c r="L119" s="42"/>
      <c r="M119" s="42"/>
      <c r="N119" s="42"/>
      <c r="O119" s="42"/>
      <c r="P119" s="42"/>
    </row>
    <row r="120" spans="1:16" ht="22.5">
      <c r="A120" s="284">
        <f>A119+1</f>
        <v>78</v>
      </c>
      <c r="B120" s="78" t="s">
        <v>293</v>
      </c>
      <c r="C120" s="207" t="s">
        <v>838</v>
      </c>
      <c r="D120" s="41" t="s">
        <v>144</v>
      </c>
      <c r="E120" s="42">
        <v>5.3</v>
      </c>
      <c r="F120" s="42"/>
      <c r="G120" s="42"/>
      <c r="H120" s="42"/>
      <c r="I120" s="42"/>
      <c r="J120" s="42"/>
      <c r="K120" s="42"/>
      <c r="L120" s="42"/>
      <c r="M120" s="42"/>
      <c r="N120" s="42"/>
      <c r="O120" s="42"/>
      <c r="P120" s="42"/>
    </row>
    <row r="121" spans="1:16" ht="33.75">
      <c r="A121" s="284">
        <f>A120+1</f>
        <v>79</v>
      </c>
      <c r="B121" s="78" t="s">
        <v>293</v>
      </c>
      <c r="C121" s="207" t="s">
        <v>839</v>
      </c>
      <c r="D121" s="41" t="s">
        <v>144</v>
      </c>
      <c r="E121" s="42">
        <v>5.3</v>
      </c>
      <c r="F121" s="42"/>
      <c r="G121" s="42"/>
      <c r="H121" s="42"/>
      <c r="I121" s="42"/>
      <c r="J121" s="42"/>
      <c r="K121" s="42"/>
      <c r="L121" s="42"/>
      <c r="M121" s="42"/>
      <c r="N121" s="42"/>
      <c r="O121" s="42"/>
      <c r="P121" s="42"/>
    </row>
    <row r="122" spans="1:16" ht="11.25" customHeight="1">
      <c r="A122" s="571" t="s">
        <v>272</v>
      </c>
      <c r="B122" s="571"/>
      <c r="C122" s="572" t="str">
        <f>C116</f>
        <v>Jelgavas ielas 32 cokola un ieejas pakāpienu atjaunošana (atbilstoši rasējumam AR-32)</v>
      </c>
      <c r="D122" s="572"/>
      <c r="E122" s="572"/>
      <c r="F122" s="572"/>
      <c r="G122" s="572"/>
      <c r="H122" s="572"/>
      <c r="I122" s="572"/>
      <c r="J122" s="572"/>
      <c r="K122" s="572"/>
      <c r="L122" s="75"/>
      <c r="M122" s="75"/>
      <c r="N122" s="75"/>
      <c r="O122" s="75"/>
      <c r="P122" s="75"/>
    </row>
    <row r="123" spans="1:16" ht="11.25" customHeight="1">
      <c r="A123" s="284"/>
      <c r="B123" s="78"/>
      <c r="C123" s="574" t="s">
        <v>870</v>
      </c>
      <c r="D123" s="575"/>
      <c r="E123" s="575"/>
      <c r="F123" s="575"/>
      <c r="G123" s="575"/>
      <c r="H123" s="575"/>
      <c r="I123" s="575"/>
      <c r="J123" s="575"/>
      <c r="K123" s="575"/>
      <c r="L123" s="575"/>
      <c r="M123" s="575"/>
      <c r="N123" s="575"/>
      <c r="O123" s="575"/>
      <c r="P123" s="575"/>
    </row>
    <row r="124" spans="1:16" ht="22.5">
      <c r="A124" s="284">
        <f>A121+1</f>
        <v>80</v>
      </c>
      <c r="B124" s="78" t="s">
        <v>293</v>
      </c>
      <c r="C124" s="207" t="s">
        <v>842</v>
      </c>
      <c r="D124" s="41" t="s">
        <v>333</v>
      </c>
      <c r="E124" s="42">
        <v>2</v>
      </c>
      <c r="F124" s="42"/>
      <c r="G124" s="42"/>
      <c r="H124" s="42"/>
      <c r="I124" s="42"/>
      <c r="J124" s="42"/>
      <c r="K124" s="42"/>
      <c r="L124" s="42"/>
      <c r="M124" s="42"/>
      <c r="N124" s="42"/>
      <c r="O124" s="42"/>
      <c r="P124" s="42"/>
    </row>
    <row r="125" spans="1:16" ht="11.25">
      <c r="A125" s="284">
        <f>A124+1</f>
        <v>81</v>
      </c>
      <c r="B125" s="78" t="s">
        <v>293</v>
      </c>
      <c r="C125" s="207" t="s">
        <v>843</v>
      </c>
      <c r="D125" s="41" t="s">
        <v>47</v>
      </c>
      <c r="E125" s="42">
        <v>1</v>
      </c>
      <c r="F125" s="42"/>
      <c r="G125" s="42"/>
      <c r="H125" s="42"/>
      <c r="I125" s="42"/>
      <c r="J125" s="42"/>
      <c r="K125" s="42"/>
      <c r="L125" s="42"/>
      <c r="M125" s="42"/>
      <c r="N125" s="42"/>
      <c r="O125" s="42"/>
      <c r="P125" s="42"/>
    </row>
    <row r="126" spans="1:16" ht="22.5">
      <c r="A126" s="284">
        <f>A125+1</f>
        <v>82</v>
      </c>
      <c r="B126" s="78" t="s">
        <v>293</v>
      </c>
      <c r="C126" s="207" t="s">
        <v>846</v>
      </c>
      <c r="D126" s="41" t="s">
        <v>333</v>
      </c>
      <c r="E126" s="42">
        <v>2</v>
      </c>
      <c r="F126" s="42"/>
      <c r="G126" s="42"/>
      <c r="H126" s="42"/>
      <c r="I126" s="42"/>
      <c r="J126" s="42"/>
      <c r="K126" s="42"/>
      <c r="L126" s="42"/>
      <c r="M126" s="42"/>
      <c r="N126" s="42"/>
      <c r="O126" s="42"/>
      <c r="P126" s="42"/>
    </row>
    <row r="127" spans="1:16" ht="45">
      <c r="A127" s="284">
        <f>A126+1</f>
        <v>83</v>
      </c>
      <c r="B127" s="78" t="s">
        <v>293</v>
      </c>
      <c r="C127" s="207" t="s">
        <v>837</v>
      </c>
      <c r="D127" s="41" t="s">
        <v>144</v>
      </c>
      <c r="E127" s="42">
        <v>4.2</v>
      </c>
      <c r="F127" s="42"/>
      <c r="G127" s="42"/>
      <c r="H127" s="42"/>
      <c r="I127" s="42"/>
      <c r="J127" s="42"/>
      <c r="K127" s="42"/>
      <c r="L127" s="42"/>
      <c r="M127" s="42"/>
      <c r="N127" s="42"/>
      <c r="O127" s="42"/>
      <c r="P127" s="42"/>
    </row>
    <row r="128" spans="1:16" ht="22.5">
      <c r="A128" s="284">
        <f>A127+1</f>
        <v>84</v>
      </c>
      <c r="B128" s="78" t="s">
        <v>293</v>
      </c>
      <c r="C128" s="207" t="s">
        <v>838</v>
      </c>
      <c r="D128" s="41" t="s">
        <v>144</v>
      </c>
      <c r="E128" s="42">
        <v>5.2</v>
      </c>
      <c r="F128" s="42"/>
      <c r="G128" s="42"/>
      <c r="H128" s="42"/>
      <c r="I128" s="42"/>
      <c r="J128" s="42"/>
      <c r="K128" s="42"/>
      <c r="L128" s="42"/>
      <c r="M128" s="42"/>
      <c r="N128" s="42"/>
      <c r="O128" s="42"/>
      <c r="P128" s="42"/>
    </row>
    <row r="129" spans="1:16" ht="33.75">
      <c r="A129" s="284">
        <f>A128+1</f>
        <v>85</v>
      </c>
      <c r="B129" s="78" t="s">
        <v>293</v>
      </c>
      <c r="C129" s="207" t="s">
        <v>839</v>
      </c>
      <c r="D129" s="41" t="s">
        <v>144</v>
      </c>
      <c r="E129" s="42">
        <v>5.2</v>
      </c>
      <c r="F129" s="42"/>
      <c r="G129" s="42"/>
      <c r="H129" s="42"/>
      <c r="I129" s="42"/>
      <c r="J129" s="42"/>
      <c r="K129" s="42"/>
      <c r="L129" s="42"/>
      <c r="M129" s="42"/>
      <c r="N129" s="42"/>
      <c r="O129" s="42"/>
      <c r="P129" s="42"/>
    </row>
    <row r="130" spans="1:16" ht="11.25" customHeight="1">
      <c r="A130" s="571" t="s">
        <v>272</v>
      </c>
      <c r="B130" s="571"/>
      <c r="C130" s="572" t="str">
        <f>C123</f>
        <v>Jelgavas ielas 34 cokola un ieejas pakāpienu atjaunošana (atbilstoši rasējumam AR-34)</v>
      </c>
      <c r="D130" s="572"/>
      <c r="E130" s="572"/>
      <c r="F130" s="572"/>
      <c r="G130" s="572"/>
      <c r="H130" s="572"/>
      <c r="I130" s="572"/>
      <c r="J130" s="572"/>
      <c r="K130" s="572"/>
      <c r="L130" s="75"/>
      <c r="M130" s="75"/>
      <c r="N130" s="75"/>
      <c r="O130" s="75"/>
      <c r="P130" s="75"/>
    </row>
    <row r="131" spans="1:16" ht="11.25" customHeight="1">
      <c r="A131" s="284"/>
      <c r="B131" s="78"/>
      <c r="C131" s="574" t="s">
        <v>871</v>
      </c>
      <c r="D131" s="575"/>
      <c r="E131" s="575"/>
      <c r="F131" s="575"/>
      <c r="G131" s="575"/>
      <c r="H131" s="575"/>
      <c r="I131" s="575"/>
      <c r="J131" s="575"/>
      <c r="K131" s="575"/>
      <c r="L131" s="575"/>
      <c r="M131" s="575"/>
      <c r="N131" s="575"/>
      <c r="O131" s="575"/>
      <c r="P131" s="575"/>
    </row>
    <row r="132" spans="1:16" ht="45">
      <c r="A132" s="284">
        <f>A129+1</f>
        <v>86</v>
      </c>
      <c r="B132" s="78" t="s">
        <v>293</v>
      </c>
      <c r="C132" s="207" t="s">
        <v>867</v>
      </c>
      <c r="D132" s="42" t="s">
        <v>333</v>
      </c>
      <c r="E132" s="42">
        <v>2</v>
      </c>
      <c r="F132" s="42"/>
      <c r="G132" s="42"/>
      <c r="H132" s="42"/>
      <c r="I132" s="42"/>
      <c r="J132" s="42"/>
      <c r="K132" s="42"/>
      <c r="L132" s="42"/>
      <c r="M132" s="42"/>
      <c r="N132" s="42"/>
      <c r="O132" s="42"/>
      <c r="P132" s="42"/>
    </row>
    <row r="133" spans="1:16" ht="22.5">
      <c r="A133" s="284">
        <f>A132+1</f>
        <v>87</v>
      </c>
      <c r="B133" s="78" t="s">
        <v>293</v>
      </c>
      <c r="C133" s="207" t="s">
        <v>848</v>
      </c>
      <c r="D133" s="42" t="s">
        <v>333</v>
      </c>
      <c r="E133" s="42">
        <v>2</v>
      </c>
      <c r="F133" s="42"/>
      <c r="G133" s="42"/>
      <c r="H133" s="42"/>
      <c r="I133" s="42"/>
      <c r="J133" s="42"/>
      <c r="K133" s="42"/>
      <c r="L133" s="42"/>
      <c r="M133" s="42"/>
      <c r="N133" s="42"/>
      <c r="O133" s="42"/>
      <c r="P133" s="42"/>
    </row>
    <row r="134" spans="1:16" ht="45">
      <c r="A134" s="284">
        <f>A133+1</f>
        <v>88</v>
      </c>
      <c r="B134" s="78" t="s">
        <v>293</v>
      </c>
      <c r="C134" s="207" t="s">
        <v>837</v>
      </c>
      <c r="D134" s="41" t="s">
        <v>144</v>
      </c>
      <c r="E134" s="42">
        <v>2</v>
      </c>
      <c r="F134" s="42"/>
      <c r="G134" s="42"/>
      <c r="H134" s="42"/>
      <c r="I134" s="42"/>
      <c r="J134" s="42"/>
      <c r="K134" s="42"/>
      <c r="L134" s="42"/>
      <c r="M134" s="42"/>
      <c r="N134" s="42"/>
      <c r="O134" s="42"/>
      <c r="P134" s="42"/>
    </row>
    <row r="135" spans="1:16" ht="22.5">
      <c r="A135" s="284">
        <f>A134+1</f>
        <v>89</v>
      </c>
      <c r="B135" s="78" t="s">
        <v>293</v>
      </c>
      <c r="C135" s="207" t="s">
        <v>838</v>
      </c>
      <c r="D135" s="41" t="s">
        <v>144</v>
      </c>
      <c r="E135" s="42">
        <v>2.2</v>
      </c>
      <c r="F135" s="42"/>
      <c r="G135" s="42"/>
      <c r="H135" s="42"/>
      <c r="I135" s="42"/>
      <c r="J135" s="42"/>
      <c r="K135" s="42"/>
      <c r="L135" s="42"/>
      <c r="M135" s="42"/>
      <c r="N135" s="42"/>
      <c r="O135" s="42"/>
      <c r="P135" s="42"/>
    </row>
    <row r="136" spans="1:16" ht="33.75">
      <c r="A136" s="284">
        <f>A135+1</f>
        <v>90</v>
      </c>
      <c r="B136" s="78" t="s">
        <v>293</v>
      </c>
      <c r="C136" s="207" t="s">
        <v>839</v>
      </c>
      <c r="D136" s="41" t="s">
        <v>144</v>
      </c>
      <c r="E136" s="42">
        <v>2.2</v>
      </c>
      <c r="F136" s="42"/>
      <c r="G136" s="42"/>
      <c r="H136" s="42"/>
      <c r="I136" s="42"/>
      <c r="J136" s="42"/>
      <c r="K136" s="42"/>
      <c r="L136" s="42"/>
      <c r="M136" s="42"/>
      <c r="N136" s="42"/>
      <c r="O136" s="42"/>
      <c r="P136" s="42"/>
    </row>
    <row r="137" spans="1:16" ht="11.25" customHeight="1">
      <c r="A137" s="571" t="s">
        <v>272</v>
      </c>
      <c r="B137" s="571"/>
      <c r="C137" s="572" t="str">
        <f>C131</f>
        <v>Jelgavas ielas 35 cokola un ieejas pakāpienu atjaunošana (atbilstoši rasējumam AR-35)</v>
      </c>
      <c r="D137" s="572"/>
      <c r="E137" s="572"/>
      <c r="F137" s="572"/>
      <c r="G137" s="572"/>
      <c r="H137" s="572"/>
      <c r="I137" s="572"/>
      <c r="J137" s="572"/>
      <c r="K137" s="572"/>
      <c r="L137" s="75"/>
      <c r="M137" s="75"/>
      <c r="N137" s="75"/>
      <c r="O137" s="75"/>
      <c r="P137" s="75"/>
    </row>
    <row r="138" spans="1:16" ht="11.25">
      <c r="A138" s="284"/>
      <c r="B138" s="78"/>
      <c r="C138" s="574" t="s">
        <v>872</v>
      </c>
      <c r="D138" s="575"/>
      <c r="E138" s="575"/>
      <c r="F138" s="575"/>
      <c r="G138" s="575"/>
      <c r="H138" s="575"/>
      <c r="I138" s="575"/>
      <c r="J138" s="575"/>
      <c r="K138" s="575"/>
      <c r="L138" s="575"/>
      <c r="M138" s="575"/>
      <c r="N138" s="575"/>
      <c r="O138" s="575"/>
      <c r="P138" s="575"/>
    </row>
    <row r="139" spans="1:16" ht="45">
      <c r="A139" s="284">
        <f>A136+1</f>
        <v>91</v>
      </c>
      <c r="B139" s="78" t="s">
        <v>293</v>
      </c>
      <c r="C139" s="207" t="s">
        <v>837</v>
      </c>
      <c r="D139" s="41" t="s">
        <v>144</v>
      </c>
      <c r="E139" s="42">
        <v>3</v>
      </c>
      <c r="F139" s="42"/>
      <c r="G139" s="42"/>
      <c r="H139" s="42"/>
      <c r="I139" s="42"/>
      <c r="J139" s="42"/>
      <c r="K139" s="42"/>
      <c r="L139" s="42"/>
      <c r="M139" s="42"/>
      <c r="N139" s="42"/>
      <c r="O139" s="42"/>
      <c r="P139" s="42"/>
    </row>
    <row r="140" spans="1:16" ht="22.5">
      <c r="A140" s="284">
        <f>A139+1</f>
        <v>92</v>
      </c>
      <c r="B140" s="78" t="s">
        <v>293</v>
      </c>
      <c r="C140" s="207" t="s">
        <v>838</v>
      </c>
      <c r="D140" s="41" t="s">
        <v>144</v>
      </c>
      <c r="E140" s="42">
        <v>3.5</v>
      </c>
      <c r="F140" s="42"/>
      <c r="G140" s="42"/>
      <c r="H140" s="42"/>
      <c r="I140" s="42"/>
      <c r="J140" s="42"/>
      <c r="K140" s="42"/>
      <c r="L140" s="42"/>
      <c r="M140" s="42"/>
      <c r="N140" s="42"/>
      <c r="O140" s="42"/>
      <c r="P140" s="42"/>
    </row>
    <row r="141" spans="1:16" ht="33.75">
      <c r="A141" s="284">
        <f>A140+1</f>
        <v>93</v>
      </c>
      <c r="B141" s="78" t="s">
        <v>293</v>
      </c>
      <c r="C141" s="207" t="s">
        <v>839</v>
      </c>
      <c r="D141" s="41" t="s">
        <v>144</v>
      </c>
      <c r="E141" s="42">
        <v>3.5</v>
      </c>
      <c r="F141" s="42"/>
      <c r="G141" s="42"/>
      <c r="H141" s="42"/>
      <c r="I141" s="42"/>
      <c r="J141" s="42"/>
      <c r="K141" s="42"/>
      <c r="L141" s="42"/>
      <c r="M141" s="42"/>
      <c r="N141" s="42"/>
      <c r="O141" s="42"/>
      <c r="P141" s="42"/>
    </row>
    <row r="142" spans="1:16" ht="11.25">
      <c r="A142" s="571" t="s">
        <v>272</v>
      </c>
      <c r="B142" s="571"/>
      <c r="C142" s="572" t="str">
        <f>C138</f>
        <v>Jelgavas ielas 36 cokola atjaunošana</v>
      </c>
      <c r="D142" s="572"/>
      <c r="E142" s="572"/>
      <c r="F142" s="572"/>
      <c r="G142" s="572"/>
      <c r="H142" s="572"/>
      <c r="I142" s="572"/>
      <c r="J142" s="572"/>
      <c r="K142" s="572"/>
      <c r="L142" s="75"/>
      <c r="M142" s="75"/>
      <c r="N142" s="75"/>
      <c r="O142" s="75"/>
      <c r="P142" s="75"/>
    </row>
    <row r="143" spans="1:16" ht="11.25">
      <c r="A143" s="284"/>
      <c r="B143" s="78"/>
      <c r="C143" s="574" t="s">
        <v>873</v>
      </c>
      <c r="D143" s="575"/>
      <c r="E143" s="575"/>
      <c r="F143" s="575"/>
      <c r="G143" s="575"/>
      <c r="H143" s="575"/>
      <c r="I143" s="575"/>
      <c r="J143" s="575"/>
      <c r="K143" s="575"/>
      <c r="L143" s="575"/>
      <c r="M143" s="575"/>
      <c r="N143" s="575"/>
      <c r="O143" s="575"/>
      <c r="P143" s="575"/>
    </row>
    <row r="144" spans="1:16" ht="45">
      <c r="A144" s="284">
        <f>A141+1</f>
        <v>94</v>
      </c>
      <c r="B144" s="78" t="s">
        <v>293</v>
      </c>
      <c r="C144" s="207" t="s">
        <v>874</v>
      </c>
      <c r="D144" s="41" t="s">
        <v>144</v>
      </c>
      <c r="E144" s="42">
        <v>50</v>
      </c>
      <c r="F144" s="42"/>
      <c r="G144" s="42"/>
      <c r="H144" s="42"/>
      <c r="I144" s="42"/>
      <c r="J144" s="42"/>
      <c r="K144" s="42"/>
      <c r="L144" s="42"/>
      <c r="M144" s="42"/>
      <c r="N144" s="42"/>
      <c r="O144" s="42"/>
      <c r="P144" s="42"/>
    </row>
    <row r="145" spans="1:16" ht="11.25">
      <c r="A145" s="284">
        <f>A144+1</f>
        <v>95</v>
      </c>
      <c r="B145" s="78" t="s">
        <v>293</v>
      </c>
      <c r="C145" s="207" t="s">
        <v>875</v>
      </c>
      <c r="D145" s="41" t="s">
        <v>144</v>
      </c>
      <c r="E145" s="42">
        <v>25</v>
      </c>
      <c r="F145" s="42"/>
      <c r="G145" s="42"/>
      <c r="H145" s="42"/>
      <c r="I145" s="42"/>
      <c r="J145" s="42"/>
      <c r="K145" s="42"/>
      <c r="L145" s="42"/>
      <c r="M145" s="42"/>
      <c r="N145" s="42"/>
      <c r="O145" s="42"/>
      <c r="P145" s="42"/>
    </row>
    <row r="146" spans="1:16" ht="11.25">
      <c r="A146" s="571" t="s">
        <v>272</v>
      </c>
      <c r="B146" s="571"/>
      <c r="C146" s="572" t="str">
        <f>C143</f>
        <v>Atbalstsienas tīrīšana Jelgavas ielā 37</v>
      </c>
      <c r="D146" s="572"/>
      <c r="E146" s="572"/>
      <c r="F146" s="572"/>
      <c r="G146" s="572"/>
      <c r="H146" s="572"/>
      <c r="I146" s="572"/>
      <c r="J146" s="572"/>
      <c r="K146" s="572"/>
      <c r="L146" s="75"/>
      <c r="M146" s="75"/>
      <c r="N146" s="75"/>
      <c r="O146" s="75"/>
      <c r="P146" s="75"/>
    </row>
    <row r="147" spans="1:16" ht="11.25" customHeight="1">
      <c r="A147" s="284"/>
      <c r="B147" s="78"/>
      <c r="C147" s="574" t="s">
        <v>876</v>
      </c>
      <c r="D147" s="575"/>
      <c r="E147" s="575"/>
      <c r="F147" s="575"/>
      <c r="G147" s="575"/>
      <c r="H147" s="575"/>
      <c r="I147" s="575"/>
      <c r="J147" s="575"/>
      <c r="K147" s="575"/>
      <c r="L147" s="575"/>
      <c r="M147" s="575"/>
      <c r="N147" s="575"/>
      <c r="O147" s="575"/>
      <c r="P147" s="575"/>
    </row>
    <row r="148" spans="1:16" ht="22.5">
      <c r="A148" s="284">
        <f>A145+1</f>
        <v>96</v>
      </c>
      <c r="B148" s="78" t="s">
        <v>293</v>
      </c>
      <c r="C148" s="207" t="s">
        <v>842</v>
      </c>
      <c r="D148" s="41" t="s">
        <v>144</v>
      </c>
      <c r="E148" s="42">
        <v>1.2</v>
      </c>
      <c r="F148" s="42"/>
      <c r="G148" s="42"/>
      <c r="H148" s="42"/>
      <c r="I148" s="42"/>
      <c r="J148" s="42"/>
      <c r="K148" s="42"/>
      <c r="L148" s="42"/>
      <c r="M148" s="42"/>
      <c r="N148" s="42"/>
      <c r="O148" s="42"/>
      <c r="P148" s="42"/>
    </row>
    <row r="149" spans="1:16" ht="11.25">
      <c r="A149" s="284">
        <f>A148+1</f>
        <v>97</v>
      </c>
      <c r="B149" s="78" t="s">
        <v>293</v>
      </c>
      <c r="C149" s="207" t="s">
        <v>843</v>
      </c>
      <c r="D149" s="41" t="s">
        <v>47</v>
      </c>
      <c r="E149" s="42">
        <v>1</v>
      </c>
      <c r="F149" s="42"/>
      <c r="G149" s="42"/>
      <c r="H149" s="42"/>
      <c r="I149" s="42"/>
      <c r="J149" s="42"/>
      <c r="K149" s="42"/>
      <c r="L149" s="42"/>
      <c r="M149" s="42"/>
      <c r="N149" s="42"/>
      <c r="O149" s="42"/>
      <c r="P149" s="42"/>
    </row>
    <row r="150" spans="1:16" ht="22.5">
      <c r="A150" s="284">
        <f>A149+1</f>
        <v>98</v>
      </c>
      <c r="B150" s="78" t="s">
        <v>293</v>
      </c>
      <c r="C150" s="207" t="s">
        <v>846</v>
      </c>
      <c r="D150" s="42" t="s">
        <v>333</v>
      </c>
      <c r="E150" s="42">
        <v>1</v>
      </c>
      <c r="F150" s="42"/>
      <c r="G150" s="42"/>
      <c r="H150" s="42"/>
      <c r="I150" s="42"/>
      <c r="J150" s="42"/>
      <c r="K150" s="42"/>
      <c r="L150" s="42"/>
      <c r="M150" s="42"/>
      <c r="N150" s="42"/>
      <c r="O150" s="42"/>
      <c r="P150" s="42"/>
    </row>
    <row r="151" spans="1:16" ht="45">
      <c r="A151" s="284">
        <f>A150+1</f>
        <v>99</v>
      </c>
      <c r="B151" s="78" t="s">
        <v>293</v>
      </c>
      <c r="C151" s="207" t="s">
        <v>837</v>
      </c>
      <c r="D151" s="41" t="s">
        <v>144</v>
      </c>
      <c r="E151" s="42">
        <v>2.5</v>
      </c>
      <c r="F151" s="42"/>
      <c r="G151" s="42"/>
      <c r="H151" s="42"/>
      <c r="I151" s="42"/>
      <c r="J151" s="42"/>
      <c r="K151" s="42"/>
      <c r="L151" s="42"/>
      <c r="M151" s="42"/>
      <c r="N151" s="42"/>
      <c r="O151" s="42"/>
      <c r="P151" s="42"/>
    </row>
    <row r="152" spans="1:16" ht="22.5">
      <c r="A152" s="284">
        <f>A151+1</f>
        <v>100</v>
      </c>
      <c r="B152" s="78" t="s">
        <v>293</v>
      </c>
      <c r="C152" s="207" t="s">
        <v>838</v>
      </c>
      <c r="D152" s="41" t="s">
        <v>144</v>
      </c>
      <c r="E152" s="42">
        <v>3.5</v>
      </c>
      <c r="F152" s="42"/>
      <c r="G152" s="42"/>
      <c r="H152" s="42"/>
      <c r="I152" s="42"/>
      <c r="J152" s="42"/>
      <c r="K152" s="42"/>
      <c r="L152" s="42"/>
      <c r="M152" s="42"/>
      <c r="N152" s="42"/>
      <c r="O152" s="42"/>
      <c r="P152" s="42"/>
    </row>
    <row r="153" spans="1:16" ht="33.75">
      <c r="A153" s="284">
        <f>A152+1</f>
        <v>101</v>
      </c>
      <c r="B153" s="78" t="s">
        <v>293</v>
      </c>
      <c r="C153" s="207" t="s">
        <v>839</v>
      </c>
      <c r="D153" s="41" t="s">
        <v>144</v>
      </c>
      <c r="E153" s="42">
        <v>3.5</v>
      </c>
      <c r="F153" s="42"/>
      <c r="G153" s="42"/>
      <c r="H153" s="42"/>
      <c r="I153" s="42"/>
      <c r="J153" s="42"/>
      <c r="K153" s="42"/>
      <c r="L153" s="42"/>
      <c r="M153" s="42"/>
      <c r="N153" s="42"/>
      <c r="O153" s="42"/>
      <c r="P153" s="42"/>
    </row>
    <row r="154" spans="1:16" ht="11.25" customHeight="1">
      <c r="A154" s="571" t="s">
        <v>272</v>
      </c>
      <c r="B154" s="571"/>
      <c r="C154" s="572" t="str">
        <f>C147</f>
        <v>Jelgavas ielas 38a cokola un ieejas pakāpienu atjaunošana (atbilstoši rasējumam AR-38a)</v>
      </c>
      <c r="D154" s="572"/>
      <c r="E154" s="572"/>
      <c r="F154" s="572"/>
      <c r="G154" s="572"/>
      <c r="H154" s="572"/>
      <c r="I154" s="572"/>
      <c r="J154" s="572"/>
      <c r="K154" s="572"/>
      <c r="L154" s="75"/>
      <c r="M154" s="75"/>
      <c r="N154" s="75"/>
      <c r="O154" s="75"/>
      <c r="P154" s="75"/>
    </row>
    <row r="155" spans="1:16" ht="11.25" customHeight="1">
      <c r="A155" s="284"/>
      <c r="B155" s="78"/>
      <c r="C155" s="574" t="s">
        <v>877</v>
      </c>
      <c r="D155" s="575"/>
      <c r="E155" s="575"/>
      <c r="F155" s="575"/>
      <c r="G155" s="575"/>
      <c r="H155" s="575"/>
      <c r="I155" s="575"/>
      <c r="J155" s="575"/>
      <c r="K155" s="575"/>
      <c r="L155" s="575"/>
      <c r="M155" s="575"/>
      <c r="N155" s="575"/>
      <c r="O155" s="575"/>
      <c r="P155" s="575"/>
    </row>
    <row r="156" spans="1:16" ht="22.5">
      <c r="A156" s="284">
        <f>A153+1</f>
        <v>102</v>
      </c>
      <c r="B156" s="78" t="s">
        <v>293</v>
      </c>
      <c r="C156" s="207" t="s">
        <v>842</v>
      </c>
      <c r="D156" s="41" t="s">
        <v>333</v>
      </c>
      <c r="E156" s="42">
        <v>2</v>
      </c>
      <c r="F156" s="42"/>
      <c r="G156" s="42"/>
      <c r="H156" s="42"/>
      <c r="I156" s="42"/>
      <c r="J156" s="42"/>
      <c r="K156" s="42"/>
      <c r="L156" s="42"/>
      <c r="M156" s="42"/>
      <c r="N156" s="42"/>
      <c r="O156" s="42"/>
      <c r="P156" s="42"/>
    </row>
    <row r="157" spans="1:16" ht="11.25">
      <c r="A157" s="284">
        <f>A156+1</f>
        <v>103</v>
      </c>
      <c r="B157" s="78" t="s">
        <v>293</v>
      </c>
      <c r="C157" s="207" t="s">
        <v>843</v>
      </c>
      <c r="D157" s="41" t="s">
        <v>47</v>
      </c>
      <c r="E157" s="42">
        <v>1</v>
      </c>
      <c r="F157" s="42"/>
      <c r="G157" s="42"/>
      <c r="H157" s="42"/>
      <c r="I157" s="42"/>
      <c r="J157" s="42"/>
      <c r="K157" s="42"/>
      <c r="L157" s="42"/>
      <c r="M157" s="42"/>
      <c r="N157" s="42"/>
      <c r="O157" s="42"/>
      <c r="P157" s="42"/>
    </row>
    <row r="158" spans="1:16" ht="22.5">
      <c r="A158" s="284">
        <f>A157+1</f>
        <v>104</v>
      </c>
      <c r="B158" s="78" t="s">
        <v>293</v>
      </c>
      <c r="C158" s="207" t="s">
        <v>846</v>
      </c>
      <c r="D158" s="41" t="s">
        <v>333</v>
      </c>
      <c r="E158" s="42">
        <v>3</v>
      </c>
      <c r="F158" s="42"/>
      <c r="G158" s="42"/>
      <c r="H158" s="42"/>
      <c r="I158" s="42"/>
      <c r="J158" s="42"/>
      <c r="K158" s="42"/>
      <c r="L158" s="42"/>
      <c r="M158" s="42"/>
      <c r="N158" s="42"/>
      <c r="O158" s="42"/>
      <c r="P158" s="42"/>
    </row>
    <row r="159" spans="1:16" ht="45">
      <c r="A159" s="284">
        <f>A158+1</f>
        <v>105</v>
      </c>
      <c r="B159" s="78" t="s">
        <v>293</v>
      </c>
      <c r="C159" s="207" t="s">
        <v>837</v>
      </c>
      <c r="D159" s="41" t="s">
        <v>144</v>
      </c>
      <c r="E159" s="42">
        <v>3</v>
      </c>
      <c r="F159" s="42"/>
      <c r="G159" s="42"/>
      <c r="H159" s="42"/>
      <c r="I159" s="42"/>
      <c r="J159" s="42"/>
      <c r="K159" s="42"/>
      <c r="L159" s="42"/>
      <c r="M159" s="42"/>
      <c r="N159" s="42"/>
      <c r="O159" s="42"/>
      <c r="P159" s="42"/>
    </row>
    <row r="160" spans="1:16" ht="22.5">
      <c r="A160" s="284">
        <f>A159+1</f>
        <v>106</v>
      </c>
      <c r="B160" s="78" t="s">
        <v>293</v>
      </c>
      <c r="C160" s="207" t="s">
        <v>838</v>
      </c>
      <c r="D160" s="41" t="s">
        <v>144</v>
      </c>
      <c r="E160" s="42">
        <v>4</v>
      </c>
      <c r="F160" s="42"/>
      <c r="G160" s="42"/>
      <c r="H160" s="42"/>
      <c r="I160" s="42"/>
      <c r="J160" s="42"/>
      <c r="K160" s="42"/>
      <c r="L160" s="42"/>
      <c r="M160" s="42"/>
      <c r="N160" s="42"/>
      <c r="O160" s="42"/>
      <c r="P160" s="42"/>
    </row>
    <row r="161" spans="1:16" ht="33.75">
      <c r="A161" s="284">
        <f>A160+1</f>
        <v>107</v>
      </c>
      <c r="B161" s="78" t="s">
        <v>293</v>
      </c>
      <c r="C161" s="207" t="s">
        <v>839</v>
      </c>
      <c r="D161" s="41" t="s">
        <v>144</v>
      </c>
      <c r="E161" s="42">
        <v>4</v>
      </c>
      <c r="F161" s="42"/>
      <c r="G161" s="42"/>
      <c r="H161" s="42"/>
      <c r="I161" s="42"/>
      <c r="J161" s="42"/>
      <c r="K161" s="42"/>
      <c r="L161" s="42"/>
      <c r="M161" s="42"/>
      <c r="N161" s="42"/>
      <c r="O161" s="42"/>
      <c r="P161" s="42"/>
    </row>
    <row r="162" spans="1:16" ht="11.25" customHeight="1">
      <c r="A162" s="571" t="s">
        <v>272</v>
      </c>
      <c r="B162" s="571"/>
      <c r="C162" s="572" t="str">
        <f>C155</f>
        <v>Jelgavas ielas 40 cokola un ieejas pakāpienu atjaunošana (atbilstoši rasējumam AR-40)</v>
      </c>
      <c r="D162" s="572"/>
      <c r="E162" s="572"/>
      <c r="F162" s="572"/>
      <c r="G162" s="572"/>
      <c r="H162" s="572"/>
      <c r="I162" s="572"/>
      <c r="J162" s="572"/>
      <c r="K162" s="572"/>
      <c r="L162" s="75"/>
      <c r="M162" s="75"/>
      <c r="N162" s="75"/>
      <c r="O162" s="75"/>
      <c r="P162" s="75"/>
    </row>
    <row r="163" spans="1:16" ht="11.25" customHeight="1">
      <c r="A163" s="284"/>
      <c r="B163" s="78"/>
      <c r="C163" s="574" t="s">
        <v>878</v>
      </c>
      <c r="D163" s="575"/>
      <c r="E163" s="575"/>
      <c r="F163" s="575"/>
      <c r="G163" s="575"/>
      <c r="H163" s="575"/>
      <c r="I163" s="575"/>
      <c r="J163" s="575"/>
      <c r="K163" s="575"/>
      <c r="L163" s="575"/>
      <c r="M163" s="575"/>
      <c r="N163" s="575"/>
      <c r="O163" s="575"/>
      <c r="P163" s="575"/>
    </row>
    <row r="164" spans="1:16" ht="22.5">
      <c r="A164" s="284">
        <f>A161+1</f>
        <v>108</v>
      </c>
      <c r="B164" s="78" t="s">
        <v>293</v>
      </c>
      <c r="C164" s="207" t="s">
        <v>848</v>
      </c>
      <c r="D164" s="290" t="s">
        <v>333</v>
      </c>
      <c r="E164" s="290">
        <v>2</v>
      </c>
      <c r="F164" s="42"/>
      <c r="G164" s="42"/>
      <c r="H164" s="42"/>
      <c r="I164" s="42"/>
      <c r="J164" s="42"/>
      <c r="K164" s="42"/>
      <c r="L164" s="42"/>
      <c r="M164" s="42"/>
      <c r="N164" s="42"/>
      <c r="O164" s="42"/>
      <c r="P164" s="42"/>
    </row>
    <row r="165" spans="1:16" ht="45">
      <c r="A165" s="284">
        <f>A164+1</f>
        <v>109</v>
      </c>
      <c r="B165" s="78" t="s">
        <v>293</v>
      </c>
      <c r="C165" s="207" t="s">
        <v>867</v>
      </c>
      <c r="D165" s="290" t="s">
        <v>333</v>
      </c>
      <c r="E165" s="290">
        <v>1</v>
      </c>
      <c r="F165" s="42"/>
      <c r="G165" s="42"/>
      <c r="H165" s="42"/>
      <c r="I165" s="42"/>
      <c r="J165" s="42"/>
      <c r="K165" s="42"/>
      <c r="L165" s="42"/>
      <c r="M165" s="42"/>
      <c r="N165" s="42"/>
      <c r="O165" s="42"/>
      <c r="P165" s="42"/>
    </row>
    <row r="166" spans="1:16" ht="45">
      <c r="A166" s="284">
        <f>A165+1</f>
        <v>110</v>
      </c>
      <c r="B166" s="78" t="s">
        <v>293</v>
      </c>
      <c r="C166" s="207" t="s">
        <v>837</v>
      </c>
      <c r="D166" s="41" t="s">
        <v>144</v>
      </c>
      <c r="E166" s="42">
        <v>1.8</v>
      </c>
      <c r="F166" s="42"/>
      <c r="G166" s="42"/>
      <c r="H166" s="42"/>
      <c r="I166" s="42"/>
      <c r="J166" s="42"/>
      <c r="K166" s="42"/>
      <c r="L166" s="42"/>
      <c r="M166" s="42"/>
      <c r="N166" s="42"/>
      <c r="O166" s="42"/>
      <c r="P166" s="42"/>
    </row>
    <row r="167" spans="1:16" ht="22.5">
      <c r="A167" s="284">
        <f>A166+1</f>
        <v>111</v>
      </c>
      <c r="B167" s="78" t="s">
        <v>293</v>
      </c>
      <c r="C167" s="207" t="s">
        <v>838</v>
      </c>
      <c r="D167" s="41" t="s">
        <v>144</v>
      </c>
      <c r="E167" s="42">
        <v>2.5</v>
      </c>
      <c r="F167" s="42"/>
      <c r="G167" s="42"/>
      <c r="H167" s="42"/>
      <c r="I167" s="42"/>
      <c r="J167" s="42"/>
      <c r="K167" s="42"/>
      <c r="L167" s="42"/>
      <c r="M167" s="42"/>
      <c r="N167" s="42"/>
      <c r="O167" s="42"/>
      <c r="P167" s="42"/>
    </row>
    <row r="168" spans="1:16" ht="33.75">
      <c r="A168" s="284">
        <f>A167+1</f>
        <v>112</v>
      </c>
      <c r="B168" s="78" t="s">
        <v>293</v>
      </c>
      <c r="C168" s="207" t="s">
        <v>839</v>
      </c>
      <c r="D168" s="41" t="s">
        <v>144</v>
      </c>
      <c r="E168" s="42">
        <v>2.5</v>
      </c>
      <c r="F168" s="42"/>
      <c r="G168" s="42"/>
      <c r="H168" s="42"/>
      <c r="I168" s="42"/>
      <c r="J168" s="42"/>
      <c r="K168" s="42"/>
      <c r="L168" s="42"/>
      <c r="M168" s="42"/>
      <c r="N168" s="42"/>
      <c r="O168" s="42"/>
      <c r="P168" s="42"/>
    </row>
    <row r="169" spans="1:16" ht="11.25" customHeight="1">
      <c r="A169" s="571" t="s">
        <v>272</v>
      </c>
      <c r="B169" s="571"/>
      <c r="C169" s="572" t="str">
        <f>C163</f>
        <v>Jelgavas ielas 42 cokola un ieejas pakāpienu atjaunošana (atbilstoši rasējumam AR-42)</v>
      </c>
      <c r="D169" s="572"/>
      <c r="E169" s="572"/>
      <c r="F169" s="572"/>
      <c r="G169" s="572"/>
      <c r="H169" s="572"/>
      <c r="I169" s="572"/>
      <c r="J169" s="572"/>
      <c r="K169" s="572"/>
      <c r="L169" s="75"/>
      <c r="M169" s="75"/>
      <c r="N169" s="75"/>
      <c r="O169" s="75"/>
      <c r="P169" s="75"/>
    </row>
    <row r="170" spans="1:16" ht="11.25">
      <c r="A170" s="284"/>
      <c r="B170" s="78"/>
      <c r="C170" s="574" t="s">
        <v>879</v>
      </c>
      <c r="D170" s="575"/>
      <c r="E170" s="575"/>
      <c r="F170" s="575"/>
      <c r="G170" s="575"/>
      <c r="H170" s="575"/>
      <c r="I170" s="575"/>
      <c r="J170" s="575"/>
      <c r="K170" s="575"/>
      <c r="L170" s="575"/>
      <c r="M170" s="575"/>
      <c r="N170" s="575"/>
      <c r="O170" s="575"/>
      <c r="P170" s="575"/>
    </row>
    <row r="171" spans="1:16" ht="45">
      <c r="A171" s="284">
        <f>A168+1</f>
        <v>113</v>
      </c>
      <c r="B171" s="78" t="s">
        <v>293</v>
      </c>
      <c r="C171" s="207" t="s">
        <v>837</v>
      </c>
      <c r="D171" s="41" t="s">
        <v>144</v>
      </c>
      <c r="E171" s="42">
        <v>7</v>
      </c>
      <c r="F171" s="42"/>
      <c r="G171" s="42"/>
      <c r="H171" s="42"/>
      <c r="I171" s="42"/>
      <c r="J171" s="42"/>
      <c r="K171" s="42"/>
      <c r="L171" s="42"/>
      <c r="M171" s="42"/>
      <c r="N171" s="42"/>
      <c r="O171" s="42"/>
      <c r="P171" s="42"/>
    </row>
    <row r="172" spans="1:16" ht="22.5">
      <c r="A172" s="284">
        <f>A171+1</f>
        <v>114</v>
      </c>
      <c r="B172" s="78" t="s">
        <v>293</v>
      </c>
      <c r="C172" s="207" t="s">
        <v>838</v>
      </c>
      <c r="D172" s="41" t="s">
        <v>144</v>
      </c>
      <c r="E172" s="42">
        <v>10</v>
      </c>
      <c r="F172" s="42"/>
      <c r="G172" s="42"/>
      <c r="H172" s="42"/>
      <c r="I172" s="42"/>
      <c r="J172" s="42"/>
      <c r="K172" s="42"/>
      <c r="L172" s="42"/>
      <c r="M172" s="42"/>
      <c r="N172" s="42"/>
      <c r="O172" s="42"/>
      <c r="P172" s="42"/>
    </row>
    <row r="173" spans="1:16" ht="33.75">
      <c r="A173" s="284">
        <f>A172+1</f>
        <v>115</v>
      </c>
      <c r="B173" s="78" t="s">
        <v>293</v>
      </c>
      <c r="C173" s="207" t="s">
        <v>839</v>
      </c>
      <c r="D173" s="41" t="s">
        <v>144</v>
      </c>
      <c r="E173" s="42">
        <v>10</v>
      </c>
      <c r="F173" s="42"/>
      <c r="G173" s="42"/>
      <c r="H173" s="42"/>
      <c r="I173" s="42"/>
      <c r="J173" s="42"/>
      <c r="K173" s="42"/>
      <c r="L173" s="42"/>
      <c r="M173" s="42"/>
      <c r="N173" s="42"/>
      <c r="O173" s="42"/>
      <c r="P173" s="42"/>
    </row>
    <row r="174" spans="1:16" ht="11.25">
      <c r="A174" s="571" t="s">
        <v>272</v>
      </c>
      <c r="B174" s="571"/>
      <c r="C174" s="572" t="str">
        <f>C170</f>
        <v>Jelgavas ielas 43 cokola atjaunošana</v>
      </c>
      <c r="D174" s="572"/>
      <c r="E174" s="572"/>
      <c r="F174" s="572"/>
      <c r="G174" s="572"/>
      <c r="H174" s="572"/>
      <c r="I174" s="572"/>
      <c r="J174" s="572"/>
      <c r="K174" s="572"/>
      <c r="L174" s="75"/>
      <c r="M174" s="75"/>
      <c r="N174" s="75"/>
      <c r="O174" s="75"/>
      <c r="P174" s="75"/>
    </row>
    <row r="175" spans="1:16" ht="11.25" customHeight="1">
      <c r="A175" s="284"/>
      <c r="B175" s="78"/>
      <c r="C175" s="574" t="s">
        <v>880</v>
      </c>
      <c r="D175" s="575"/>
      <c r="E175" s="575"/>
      <c r="F175" s="575"/>
      <c r="G175" s="575"/>
      <c r="H175" s="575"/>
      <c r="I175" s="575"/>
      <c r="J175" s="575"/>
      <c r="K175" s="575"/>
      <c r="L175" s="575"/>
      <c r="M175" s="575"/>
      <c r="N175" s="575"/>
      <c r="O175" s="575"/>
      <c r="P175" s="575"/>
    </row>
    <row r="176" spans="1:16" ht="22.5">
      <c r="A176" s="284">
        <f>A173+1</f>
        <v>116</v>
      </c>
      <c r="B176" s="78" t="s">
        <v>293</v>
      </c>
      <c r="C176" s="207" t="s">
        <v>881</v>
      </c>
      <c r="D176" s="41" t="s">
        <v>333</v>
      </c>
      <c r="E176" s="42">
        <v>1</v>
      </c>
      <c r="F176" s="42"/>
      <c r="G176" s="42"/>
      <c r="H176" s="42"/>
      <c r="I176" s="42"/>
      <c r="J176" s="42"/>
      <c r="K176" s="42"/>
      <c r="L176" s="42"/>
      <c r="M176" s="42"/>
      <c r="N176" s="42"/>
      <c r="O176" s="42"/>
      <c r="P176" s="42"/>
    </row>
    <row r="177" spans="1:16" ht="11.25">
      <c r="A177" s="571" t="s">
        <v>272</v>
      </c>
      <c r="B177" s="571"/>
      <c r="C177" s="572" t="str">
        <f>C175</f>
        <v>Jelgavas ielas 44 cokola un ieejas pakāpiena atjaunošana (atbilsotši AR-44)</v>
      </c>
      <c r="D177" s="572"/>
      <c r="E177" s="572"/>
      <c r="F177" s="572"/>
      <c r="G177" s="572"/>
      <c r="H177" s="572"/>
      <c r="I177" s="572"/>
      <c r="J177" s="572"/>
      <c r="K177" s="572"/>
      <c r="L177" s="75"/>
      <c r="M177" s="75"/>
      <c r="N177" s="75"/>
      <c r="O177" s="75"/>
      <c r="P177" s="75"/>
    </row>
    <row r="178" spans="1:16" ht="11.25">
      <c r="A178" s="284"/>
      <c r="B178" s="78"/>
      <c r="C178" s="574" t="s">
        <v>882</v>
      </c>
      <c r="D178" s="575"/>
      <c r="E178" s="575"/>
      <c r="F178" s="575"/>
      <c r="G178" s="575"/>
      <c r="H178" s="575"/>
      <c r="I178" s="575"/>
      <c r="J178" s="575"/>
      <c r="K178" s="575"/>
      <c r="L178" s="575"/>
      <c r="M178" s="575"/>
      <c r="N178" s="575"/>
      <c r="O178" s="575"/>
      <c r="P178" s="575"/>
    </row>
    <row r="179" spans="1:16" ht="11.25">
      <c r="A179" s="284">
        <f>A176+1</f>
        <v>117</v>
      </c>
      <c r="B179" s="78" t="s">
        <v>293</v>
      </c>
      <c r="C179" s="207" t="s">
        <v>883</v>
      </c>
      <c r="D179" s="41" t="s">
        <v>333</v>
      </c>
      <c r="E179" s="42">
        <v>1</v>
      </c>
      <c r="F179" s="42"/>
      <c r="G179" s="42"/>
      <c r="H179" s="42"/>
      <c r="I179" s="42"/>
      <c r="J179" s="42"/>
      <c r="K179" s="42"/>
      <c r="L179" s="42"/>
      <c r="M179" s="42"/>
      <c r="N179" s="42"/>
      <c r="O179" s="42"/>
      <c r="P179" s="42"/>
    </row>
    <row r="180" spans="1:16" ht="11.25" customHeight="1">
      <c r="A180" s="284">
        <f>A179+1</f>
        <v>118</v>
      </c>
      <c r="B180" s="78" t="s">
        <v>293</v>
      </c>
      <c r="C180" s="207" t="s">
        <v>884</v>
      </c>
      <c r="D180" s="41" t="s">
        <v>333</v>
      </c>
      <c r="E180" s="42">
        <v>1</v>
      </c>
      <c r="F180" s="42"/>
      <c r="G180" s="42"/>
      <c r="H180" s="42"/>
      <c r="I180" s="42"/>
      <c r="J180" s="42"/>
      <c r="K180" s="42"/>
      <c r="L180" s="42"/>
      <c r="M180" s="42"/>
      <c r="N180" s="42"/>
      <c r="O180" s="42"/>
      <c r="P180" s="42"/>
    </row>
    <row r="181" spans="1:16" ht="11.25" customHeight="1">
      <c r="A181" s="284">
        <f>A180+1</f>
        <v>119</v>
      </c>
      <c r="B181" s="78" t="s">
        <v>293</v>
      </c>
      <c r="C181" s="207" t="s">
        <v>837</v>
      </c>
      <c r="D181" s="41" t="s">
        <v>144</v>
      </c>
      <c r="E181" s="42">
        <v>3.4</v>
      </c>
      <c r="F181" s="42"/>
      <c r="G181" s="42"/>
      <c r="H181" s="42"/>
      <c r="I181" s="42"/>
      <c r="J181" s="42"/>
      <c r="K181" s="42"/>
      <c r="L181" s="42"/>
      <c r="M181" s="42"/>
      <c r="N181" s="42"/>
      <c r="O181" s="42"/>
      <c r="P181" s="42"/>
    </row>
    <row r="182" spans="1:16" ht="22.5">
      <c r="A182" s="284">
        <f>A181+1</f>
        <v>120</v>
      </c>
      <c r="B182" s="78" t="s">
        <v>293</v>
      </c>
      <c r="C182" s="207" t="s">
        <v>838</v>
      </c>
      <c r="D182" s="41" t="s">
        <v>144</v>
      </c>
      <c r="E182" s="42">
        <v>4.3</v>
      </c>
      <c r="F182" s="42"/>
      <c r="G182" s="42"/>
      <c r="H182" s="42"/>
      <c r="I182" s="42"/>
      <c r="J182" s="42"/>
      <c r="K182" s="42"/>
      <c r="L182" s="42"/>
      <c r="M182" s="42"/>
      <c r="N182" s="42"/>
      <c r="O182" s="42"/>
      <c r="P182" s="42"/>
    </row>
    <row r="183" spans="1:16" ht="33.75">
      <c r="A183" s="284">
        <f>A182+1</f>
        <v>121</v>
      </c>
      <c r="B183" s="78" t="s">
        <v>293</v>
      </c>
      <c r="C183" s="207" t="s">
        <v>839</v>
      </c>
      <c r="D183" s="41" t="s">
        <v>144</v>
      </c>
      <c r="E183" s="42">
        <v>4.3</v>
      </c>
      <c r="F183" s="42"/>
      <c r="G183" s="42"/>
      <c r="H183" s="42"/>
      <c r="I183" s="42"/>
      <c r="J183" s="42"/>
      <c r="K183" s="42"/>
      <c r="L183" s="42"/>
      <c r="M183" s="42"/>
      <c r="N183" s="42"/>
      <c r="O183" s="42"/>
      <c r="P183" s="42"/>
    </row>
    <row r="184" spans="1:16" ht="45">
      <c r="A184" s="284">
        <f>A183+1</f>
        <v>122</v>
      </c>
      <c r="B184" s="78" t="s">
        <v>293</v>
      </c>
      <c r="C184" s="207" t="s">
        <v>885</v>
      </c>
      <c r="D184" s="41" t="s">
        <v>333</v>
      </c>
      <c r="E184" s="42">
        <v>1</v>
      </c>
      <c r="F184" s="42"/>
      <c r="G184" s="42"/>
      <c r="H184" s="42"/>
      <c r="I184" s="42"/>
      <c r="J184" s="42"/>
      <c r="K184" s="42"/>
      <c r="L184" s="42"/>
      <c r="M184" s="42"/>
      <c r="N184" s="42"/>
      <c r="O184" s="42"/>
      <c r="P184" s="42"/>
    </row>
    <row r="185" spans="1:16" ht="11.25">
      <c r="A185" s="571" t="s">
        <v>272</v>
      </c>
      <c r="B185" s="571"/>
      <c r="C185" s="572" t="str">
        <f>C178</f>
        <v>Jelgavas ielas 47 cokola un ieejas pakāpienu atjaunošana (atbilstoši rasējumam AR-47)</v>
      </c>
      <c r="D185" s="572"/>
      <c r="E185" s="572"/>
      <c r="F185" s="572"/>
      <c r="G185" s="572"/>
      <c r="H185" s="572"/>
      <c r="I185" s="572"/>
      <c r="J185" s="572"/>
      <c r="K185" s="572"/>
      <c r="L185" s="75"/>
      <c r="M185" s="75"/>
      <c r="N185" s="75"/>
      <c r="O185" s="75"/>
      <c r="P185" s="75"/>
    </row>
    <row r="186" spans="1:16" ht="11.25">
      <c r="A186" s="284"/>
      <c r="B186" s="78"/>
      <c r="C186" s="574" t="s">
        <v>886</v>
      </c>
      <c r="D186" s="575"/>
      <c r="E186" s="575"/>
      <c r="F186" s="575"/>
      <c r="G186" s="575"/>
      <c r="H186" s="575"/>
      <c r="I186" s="575"/>
      <c r="J186" s="575"/>
      <c r="K186" s="575"/>
      <c r="L186" s="575"/>
      <c r="M186" s="575"/>
      <c r="N186" s="575"/>
      <c r="O186" s="575"/>
      <c r="P186" s="575"/>
    </row>
    <row r="187" spans="1:16" ht="22.5">
      <c r="A187" s="284">
        <f>A184+1</f>
        <v>123</v>
      </c>
      <c r="B187" s="78" t="s">
        <v>293</v>
      </c>
      <c r="C187" s="207" t="s">
        <v>848</v>
      </c>
      <c r="D187" s="42" t="s">
        <v>333</v>
      </c>
      <c r="E187" s="42">
        <v>1</v>
      </c>
      <c r="F187" s="42"/>
      <c r="G187" s="42"/>
      <c r="H187" s="42"/>
      <c r="I187" s="42"/>
      <c r="J187" s="42"/>
      <c r="K187" s="42"/>
      <c r="L187" s="42"/>
      <c r="M187" s="42"/>
      <c r="N187" s="42"/>
      <c r="O187" s="42"/>
      <c r="P187" s="42"/>
    </row>
    <row r="188" spans="1:16" ht="11.25" customHeight="1">
      <c r="A188" s="284">
        <f>A187+1</f>
        <v>124</v>
      </c>
      <c r="B188" s="78" t="s">
        <v>293</v>
      </c>
      <c r="C188" s="207" t="s">
        <v>837</v>
      </c>
      <c r="D188" s="41" t="s">
        <v>144</v>
      </c>
      <c r="E188" s="42">
        <v>2.5</v>
      </c>
      <c r="F188" s="42"/>
      <c r="G188" s="42"/>
      <c r="H188" s="42"/>
      <c r="I188" s="42"/>
      <c r="J188" s="42"/>
      <c r="K188" s="42"/>
      <c r="L188" s="42"/>
      <c r="M188" s="42"/>
      <c r="N188" s="42"/>
      <c r="O188" s="42"/>
      <c r="P188" s="42"/>
    </row>
    <row r="189" spans="1:16" ht="11.25" customHeight="1">
      <c r="A189" s="284">
        <f>A188+1</f>
        <v>125</v>
      </c>
      <c r="B189" s="78" t="s">
        <v>293</v>
      </c>
      <c r="C189" s="207" t="s">
        <v>838</v>
      </c>
      <c r="D189" s="41" t="s">
        <v>144</v>
      </c>
      <c r="E189" s="42">
        <v>3</v>
      </c>
      <c r="F189" s="42"/>
      <c r="G189" s="42"/>
      <c r="H189" s="42"/>
      <c r="I189" s="42"/>
      <c r="J189" s="42"/>
      <c r="K189" s="42"/>
      <c r="L189" s="42"/>
      <c r="M189" s="42"/>
      <c r="N189" s="42"/>
      <c r="O189" s="42"/>
      <c r="P189" s="42"/>
    </row>
    <row r="190" spans="1:16" ht="33.75">
      <c r="A190" s="284">
        <f>A189+1</f>
        <v>126</v>
      </c>
      <c r="B190" s="78" t="s">
        <v>293</v>
      </c>
      <c r="C190" s="207" t="s">
        <v>839</v>
      </c>
      <c r="D190" s="41" t="s">
        <v>144</v>
      </c>
      <c r="E190" s="42">
        <v>3</v>
      </c>
      <c r="F190" s="42"/>
      <c r="G190" s="42"/>
      <c r="H190" s="42"/>
      <c r="I190" s="42"/>
      <c r="J190" s="42"/>
      <c r="K190" s="42"/>
      <c r="L190" s="42"/>
      <c r="M190" s="42"/>
      <c r="N190" s="42"/>
      <c r="O190" s="42"/>
      <c r="P190" s="42"/>
    </row>
    <row r="191" spans="1:16" ht="11.25">
      <c r="A191" s="571" t="s">
        <v>272</v>
      </c>
      <c r="B191" s="571"/>
      <c r="C191" s="572" t="str">
        <f>C186</f>
        <v>Jelgavas ielas 50 cokola un ieejas pakāpienu atjaunošana (atbilstoši rasējumam AR-50)</v>
      </c>
      <c r="D191" s="572"/>
      <c r="E191" s="572"/>
      <c r="F191" s="572"/>
      <c r="G191" s="572"/>
      <c r="H191" s="572"/>
      <c r="I191" s="572"/>
      <c r="J191" s="572"/>
      <c r="K191" s="572"/>
      <c r="L191" s="75"/>
      <c r="M191" s="75"/>
      <c r="N191" s="75"/>
      <c r="O191" s="75"/>
      <c r="P191" s="75"/>
    </row>
    <row r="192" spans="1:16" ht="11.25">
      <c r="A192" s="285"/>
      <c r="B192" s="285"/>
      <c r="C192" s="574" t="s">
        <v>887</v>
      </c>
      <c r="D192" s="575"/>
      <c r="E192" s="575"/>
      <c r="F192" s="575"/>
      <c r="G192" s="575"/>
      <c r="H192" s="575"/>
      <c r="I192" s="575"/>
      <c r="J192" s="575"/>
      <c r="K192" s="575"/>
      <c r="L192" s="575"/>
      <c r="M192" s="575"/>
      <c r="N192" s="575"/>
      <c r="O192" s="575"/>
      <c r="P192" s="575"/>
    </row>
    <row r="193" spans="1:16" ht="22.5">
      <c r="A193" s="284">
        <f>A190+1</f>
        <v>127</v>
      </c>
      <c r="B193" s="78" t="s">
        <v>293</v>
      </c>
      <c r="C193" s="207" t="s">
        <v>842</v>
      </c>
      <c r="D193" s="41" t="s">
        <v>144</v>
      </c>
      <c r="E193" s="42">
        <v>3</v>
      </c>
      <c r="F193" s="42"/>
      <c r="G193" s="42"/>
      <c r="H193" s="42"/>
      <c r="I193" s="42"/>
      <c r="J193" s="42"/>
      <c r="K193" s="42"/>
      <c r="L193" s="42"/>
      <c r="M193" s="42"/>
      <c r="N193" s="42"/>
      <c r="O193" s="42"/>
      <c r="P193" s="42"/>
    </row>
    <row r="194" spans="1:16" ht="11.25" customHeight="1">
      <c r="A194" s="284">
        <f aca="true" t="shared" si="2" ref="A194:A199">A193+1</f>
        <v>128</v>
      </c>
      <c r="B194" s="78" t="s">
        <v>293</v>
      </c>
      <c r="C194" s="207" t="s">
        <v>843</v>
      </c>
      <c r="D194" s="41" t="s">
        <v>47</v>
      </c>
      <c r="E194" s="42">
        <v>1</v>
      </c>
      <c r="F194" s="42"/>
      <c r="G194" s="42"/>
      <c r="H194" s="42"/>
      <c r="I194" s="42"/>
      <c r="J194" s="42"/>
      <c r="K194" s="42"/>
      <c r="L194" s="42"/>
      <c r="M194" s="42"/>
      <c r="N194" s="42"/>
      <c r="O194" s="42"/>
      <c r="P194" s="42"/>
    </row>
    <row r="195" spans="1:16" ht="11.25" customHeight="1">
      <c r="A195" s="284">
        <f t="shared" si="2"/>
        <v>129</v>
      </c>
      <c r="B195" s="78" t="s">
        <v>293</v>
      </c>
      <c r="C195" s="207" t="s">
        <v>846</v>
      </c>
      <c r="D195" s="41" t="s">
        <v>333</v>
      </c>
      <c r="E195" s="290">
        <v>1</v>
      </c>
      <c r="F195" s="42"/>
      <c r="G195" s="42"/>
      <c r="H195" s="42"/>
      <c r="I195" s="42"/>
      <c r="J195" s="42"/>
      <c r="K195" s="42"/>
      <c r="L195" s="42"/>
      <c r="M195" s="42"/>
      <c r="N195" s="42"/>
      <c r="O195" s="42"/>
      <c r="P195" s="42"/>
    </row>
    <row r="196" spans="1:16" ht="22.5">
      <c r="A196" s="284">
        <f t="shared" si="2"/>
        <v>130</v>
      </c>
      <c r="B196" s="78" t="s">
        <v>293</v>
      </c>
      <c r="C196" s="207" t="s">
        <v>888</v>
      </c>
      <c r="D196" s="42" t="s">
        <v>333</v>
      </c>
      <c r="E196" s="42">
        <v>1</v>
      </c>
      <c r="F196" s="42"/>
      <c r="G196" s="42"/>
      <c r="H196" s="42"/>
      <c r="I196" s="42"/>
      <c r="J196" s="42"/>
      <c r="K196" s="42"/>
      <c r="L196" s="42"/>
      <c r="M196" s="42"/>
      <c r="N196" s="42"/>
      <c r="O196" s="42"/>
      <c r="P196" s="42"/>
    </row>
    <row r="197" spans="1:16" ht="45">
      <c r="A197" s="284">
        <f t="shared" si="2"/>
        <v>131</v>
      </c>
      <c r="B197" s="78" t="s">
        <v>293</v>
      </c>
      <c r="C197" s="207" t="s">
        <v>837</v>
      </c>
      <c r="D197" s="41" t="s">
        <v>144</v>
      </c>
      <c r="E197" s="42">
        <v>3</v>
      </c>
      <c r="F197" s="42"/>
      <c r="G197" s="42"/>
      <c r="H197" s="42"/>
      <c r="I197" s="42"/>
      <c r="J197" s="42"/>
      <c r="K197" s="42"/>
      <c r="L197" s="42"/>
      <c r="M197" s="42"/>
      <c r="N197" s="42"/>
      <c r="O197" s="42"/>
      <c r="P197" s="42"/>
    </row>
    <row r="198" spans="1:16" ht="22.5">
      <c r="A198" s="284">
        <f t="shared" si="2"/>
        <v>132</v>
      </c>
      <c r="B198" s="78" t="s">
        <v>293</v>
      </c>
      <c r="C198" s="207" t="s">
        <v>838</v>
      </c>
      <c r="D198" s="41" t="s">
        <v>144</v>
      </c>
      <c r="E198" s="42">
        <v>4.5</v>
      </c>
      <c r="F198" s="42"/>
      <c r="G198" s="42"/>
      <c r="H198" s="42"/>
      <c r="I198" s="42"/>
      <c r="J198" s="42"/>
      <c r="K198" s="42"/>
      <c r="L198" s="42"/>
      <c r="M198" s="42"/>
      <c r="N198" s="42"/>
      <c r="O198" s="42"/>
      <c r="P198" s="42"/>
    </row>
    <row r="199" spans="1:16" ht="33.75">
      <c r="A199" s="284">
        <f t="shared" si="2"/>
        <v>133</v>
      </c>
      <c r="B199" s="78" t="s">
        <v>293</v>
      </c>
      <c r="C199" s="207" t="s">
        <v>839</v>
      </c>
      <c r="D199" s="41" t="s">
        <v>144</v>
      </c>
      <c r="E199" s="42">
        <v>4.5</v>
      </c>
      <c r="F199" s="42"/>
      <c r="G199" s="42"/>
      <c r="H199" s="42"/>
      <c r="I199" s="42"/>
      <c r="J199" s="42"/>
      <c r="K199" s="42"/>
      <c r="L199" s="42"/>
      <c r="M199" s="42"/>
      <c r="N199" s="42"/>
      <c r="O199" s="42"/>
      <c r="P199" s="42"/>
    </row>
    <row r="200" spans="1:16" ht="11.25">
      <c r="A200" s="571" t="s">
        <v>272</v>
      </c>
      <c r="B200" s="571"/>
      <c r="C200" s="572" t="str">
        <f>C192</f>
        <v>Jelgavas ielas 51 cokola un ieejas pakāpienu atjaunošana (atbilstoši rasējumam AR-51)</v>
      </c>
      <c r="D200" s="572"/>
      <c r="E200" s="572"/>
      <c r="F200" s="572"/>
      <c r="G200" s="572"/>
      <c r="H200" s="572"/>
      <c r="I200" s="572"/>
      <c r="J200" s="572"/>
      <c r="K200" s="572"/>
      <c r="L200" s="75"/>
      <c r="M200" s="75"/>
      <c r="N200" s="75"/>
      <c r="O200" s="75"/>
      <c r="P200" s="75"/>
    </row>
    <row r="201" spans="1:16" ht="11.25">
      <c r="A201" s="284"/>
      <c r="B201" s="78"/>
      <c r="C201" s="574" t="s">
        <v>889</v>
      </c>
      <c r="D201" s="575"/>
      <c r="E201" s="575"/>
      <c r="F201" s="575"/>
      <c r="G201" s="575"/>
      <c r="H201" s="575"/>
      <c r="I201" s="575"/>
      <c r="J201" s="575"/>
      <c r="K201" s="575"/>
      <c r="L201" s="575"/>
      <c r="M201" s="575"/>
      <c r="N201" s="575"/>
      <c r="O201" s="575"/>
      <c r="P201" s="575"/>
    </row>
    <row r="202" spans="1:16" ht="22.5">
      <c r="A202" s="284">
        <f>A199+1</f>
        <v>134</v>
      </c>
      <c r="B202" s="78" t="s">
        <v>293</v>
      </c>
      <c r="C202" s="207" t="s">
        <v>888</v>
      </c>
      <c r="D202" s="42" t="s">
        <v>333</v>
      </c>
      <c r="E202" s="42">
        <v>1</v>
      </c>
      <c r="F202" s="42"/>
      <c r="G202" s="42"/>
      <c r="H202" s="42"/>
      <c r="I202" s="42"/>
      <c r="J202" s="42"/>
      <c r="K202" s="42"/>
      <c r="L202" s="42"/>
      <c r="M202" s="42"/>
      <c r="N202" s="42"/>
      <c r="O202" s="42"/>
      <c r="P202" s="42"/>
    </row>
    <row r="203" spans="1:16" ht="11.25" customHeight="1">
      <c r="A203" s="284">
        <f>A202+1</f>
        <v>135</v>
      </c>
      <c r="B203" s="78" t="s">
        <v>293</v>
      </c>
      <c r="C203" s="207" t="s">
        <v>837</v>
      </c>
      <c r="D203" s="41" t="s">
        <v>144</v>
      </c>
      <c r="E203" s="42">
        <v>3</v>
      </c>
      <c r="F203" s="42"/>
      <c r="G203" s="42"/>
      <c r="H203" s="42"/>
      <c r="I203" s="42"/>
      <c r="J203" s="42"/>
      <c r="K203" s="42"/>
      <c r="L203" s="42"/>
      <c r="M203" s="42"/>
      <c r="N203" s="42"/>
      <c r="O203" s="42"/>
      <c r="P203" s="42"/>
    </row>
    <row r="204" spans="1:16" ht="22.5">
      <c r="A204" s="284">
        <f>A203+1</f>
        <v>136</v>
      </c>
      <c r="B204" s="78" t="s">
        <v>293</v>
      </c>
      <c r="C204" s="207" t="s">
        <v>838</v>
      </c>
      <c r="D204" s="41" t="s">
        <v>144</v>
      </c>
      <c r="E204" s="42">
        <v>3</v>
      </c>
      <c r="F204" s="42"/>
      <c r="G204" s="42"/>
      <c r="H204" s="42"/>
      <c r="I204" s="42"/>
      <c r="J204" s="42"/>
      <c r="K204" s="42"/>
      <c r="L204" s="42"/>
      <c r="M204" s="42"/>
      <c r="N204" s="42"/>
      <c r="O204" s="42"/>
      <c r="P204" s="42"/>
    </row>
    <row r="205" spans="1:16" ht="33.75">
      <c r="A205" s="284">
        <f>A204+1</f>
        <v>137</v>
      </c>
      <c r="B205" s="78" t="s">
        <v>293</v>
      </c>
      <c r="C205" s="207" t="s">
        <v>839</v>
      </c>
      <c r="D205" s="41" t="s">
        <v>144</v>
      </c>
      <c r="E205" s="42">
        <v>3</v>
      </c>
      <c r="F205" s="42"/>
      <c r="G205" s="42"/>
      <c r="H205" s="42"/>
      <c r="I205" s="42"/>
      <c r="J205" s="42"/>
      <c r="K205" s="42"/>
      <c r="L205" s="42"/>
      <c r="M205" s="42"/>
      <c r="N205" s="42"/>
      <c r="O205" s="42"/>
      <c r="P205" s="42"/>
    </row>
    <row r="206" spans="1:16" ht="11.25">
      <c r="A206" s="571" t="s">
        <v>272</v>
      </c>
      <c r="B206" s="571"/>
      <c r="C206" s="572" t="str">
        <f>C201</f>
        <v>Jelgavas ielas 52 cokola atjaunošana</v>
      </c>
      <c r="D206" s="572"/>
      <c r="E206" s="572"/>
      <c r="F206" s="572"/>
      <c r="G206" s="572"/>
      <c r="H206" s="572"/>
      <c r="I206" s="572"/>
      <c r="J206" s="572"/>
      <c r="K206" s="572"/>
      <c r="L206" s="75"/>
      <c r="M206" s="75"/>
      <c r="N206" s="75"/>
      <c r="O206" s="75"/>
      <c r="P206" s="75"/>
    </row>
    <row r="207" spans="1:16" ht="11.25">
      <c r="A207" s="284"/>
      <c r="B207" s="78"/>
      <c r="C207" s="574" t="s">
        <v>890</v>
      </c>
      <c r="D207" s="575"/>
      <c r="E207" s="575"/>
      <c r="F207" s="575"/>
      <c r="G207" s="575"/>
      <c r="H207" s="575"/>
      <c r="I207" s="575"/>
      <c r="J207" s="575"/>
      <c r="K207" s="575"/>
      <c r="L207" s="575"/>
      <c r="M207" s="575"/>
      <c r="N207" s="575"/>
      <c r="O207" s="575"/>
      <c r="P207" s="575"/>
    </row>
    <row r="208" spans="1:16" ht="22.5">
      <c r="A208" s="284">
        <f>A205+1</f>
        <v>138</v>
      </c>
      <c r="B208" s="78" t="s">
        <v>293</v>
      </c>
      <c r="C208" s="207" t="s">
        <v>842</v>
      </c>
      <c r="D208" s="41" t="s">
        <v>144</v>
      </c>
      <c r="E208" s="42">
        <v>1.5</v>
      </c>
      <c r="F208" s="42"/>
      <c r="G208" s="42"/>
      <c r="H208" s="42"/>
      <c r="I208" s="42"/>
      <c r="J208" s="42"/>
      <c r="K208" s="42"/>
      <c r="L208" s="42"/>
      <c r="M208" s="42"/>
      <c r="N208" s="42"/>
      <c r="O208" s="42"/>
      <c r="P208" s="42"/>
    </row>
    <row r="209" spans="1:16" ht="11.25">
      <c r="A209" s="284">
        <f aca="true" t="shared" si="3" ref="A209:A214">A208+1</f>
        <v>139</v>
      </c>
      <c r="B209" s="78" t="s">
        <v>293</v>
      </c>
      <c r="C209" s="207" t="s">
        <v>843</v>
      </c>
      <c r="D209" s="41" t="s">
        <v>47</v>
      </c>
      <c r="E209" s="42">
        <v>1</v>
      </c>
      <c r="F209" s="42"/>
      <c r="G209" s="42"/>
      <c r="H209" s="42"/>
      <c r="I209" s="42"/>
      <c r="J209" s="42"/>
      <c r="K209" s="42"/>
      <c r="L209" s="42"/>
      <c r="M209" s="42"/>
      <c r="N209" s="42"/>
      <c r="O209" s="42"/>
      <c r="P209" s="42"/>
    </row>
    <row r="210" spans="1:16" ht="11.25" customHeight="1">
      <c r="A210" s="284">
        <f t="shared" si="3"/>
        <v>140</v>
      </c>
      <c r="B210" s="78" t="s">
        <v>293</v>
      </c>
      <c r="C210" s="207" t="s">
        <v>891</v>
      </c>
      <c r="D210" s="41" t="s">
        <v>49</v>
      </c>
      <c r="E210" s="290">
        <v>0.03</v>
      </c>
      <c r="F210" s="42"/>
      <c r="G210" s="42"/>
      <c r="H210" s="42"/>
      <c r="I210" s="42"/>
      <c r="J210" s="42"/>
      <c r="K210" s="42"/>
      <c r="L210" s="42"/>
      <c r="M210" s="42"/>
      <c r="N210" s="42"/>
      <c r="O210" s="42"/>
      <c r="P210" s="42"/>
    </row>
    <row r="211" spans="1:16" ht="45">
      <c r="A211" s="284">
        <f t="shared" si="3"/>
        <v>141</v>
      </c>
      <c r="B211" s="78" t="s">
        <v>293</v>
      </c>
      <c r="C211" s="207" t="s">
        <v>837</v>
      </c>
      <c r="D211" s="41" t="s">
        <v>144</v>
      </c>
      <c r="E211" s="42">
        <v>6</v>
      </c>
      <c r="F211" s="42"/>
      <c r="G211" s="42"/>
      <c r="H211" s="42"/>
      <c r="I211" s="42"/>
      <c r="J211" s="42"/>
      <c r="K211" s="42"/>
      <c r="L211" s="42"/>
      <c r="M211" s="42"/>
      <c r="N211" s="42"/>
      <c r="O211" s="42"/>
      <c r="P211" s="42"/>
    </row>
    <row r="212" spans="1:16" ht="22.5">
      <c r="A212" s="284">
        <f t="shared" si="3"/>
        <v>142</v>
      </c>
      <c r="B212" s="78" t="s">
        <v>293</v>
      </c>
      <c r="C212" s="207" t="s">
        <v>838</v>
      </c>
      <c r="D212" s="41" t="s">
        <v>144</v>
      </c>
      <c r="E212" s="42">
        <v>7</v>
      </c>
      <c r="F212" s="42"/>
      <c r="G212" s="42"/>
      <c r="H212" s="42"/>
      <c r="I212" s="42"/>
      <c r="J212" s="42"/>
      <c r="K212" s="42"/>
      <c r="L212" s="42"/>
      <c r="M212" s="42"/>
      <c r="N212" s="42"/>
      <c r="O212" s="42"/>
      <c r="P212" s="42"/>
    </row>
    <row r="213" spans="1:16" ht="33.75">
      <c r="A213" s="284">
        <f t="shared" si="3"/>
        <v>143</v>
      </c>
      <c r="B213" s="78" t="s">
        <v>293</v>
      </c>
      <c r="C213" s="207" t="s">
        <v>839</v>
      </c>
      <c r="D213" s="41" t="s">
        <v>144</v>
      </c>
      <c r="E213" s="42">
        <v>7</v>
      </c>
      <c r="F213" s="42"/>
      <c r="G213" s="42"/>
      <c r="H213" s="42"/>
      <c r="I213" s="42"/>
      <c r="J213" s="42"/>
      <c r="K213" s="42"/>
      <c r="L213" s="42"/>
      <c r="M213" s="42"/>
      <c r="N213" s="42"/>
      <c r="O213" s="42"/>
      <c r="P213" s="42"/>
    </row>
    <row r="214" spans="1:16" ht="22.5">
      <c r="A214" s="284">
        <f t="shared" si="3"/>
        <v>144</v>
      </c>
      <c r="B214" s="78" t="s">
        <v>293</v>
      </c>
      <c r="C214" s="207" t="s">
        <v>888</v>
      </c>
      <c r="D214" s="42" t="s">
        <v>333</v>
      </c>
      <c r="E214" s="42">
        <v>1</v>
      </c>
      <c r="F214" s="42"/>
      <c r="G214" s="42"/>
      <c r="H214" s="42"/>
      <c r="I214" s="42"/>
      <c r="J214" s="42"/>
      <c r="K214" s="42"/>
      <c r="L214" s="42"/>
      <c r="M214" s="42"/>
      <c r="N214" s="42"/>
      <c r="O214" s="42"/>
      <c r="P214" s="42"/>
    </row>
    <row r="215" spans="1:16" ht="11.25">
      <c r="A215" s="571" t="s">
        <v>272</v>
      </c>
      <c r="B215" s="571"/>
      <c r="C215" s="572" t="str">
        <f>C207</f>
        <v>Jelgavas ielas 53 cokola un ieejas pakāpienu atjaunošana (atbilstoši rasējumam AR-53)</v>
      </c>
      <c r="D215" s="572"/>
      <c r="E215" s="572"/>
      <c r="F215" s="572"/>
      <c r="G215" s="572"/>
      <c r="H215" s="572"/>
      <c r="I215" s="572"/>
      <c r="J215" s="572"/>
      <c r="K215" s="572"/>
      <c r="L215" s="75"/>
      <c r="M215" s="75"/>
      <c r="N215" s="75"/>
      <c r="O215" s="75"/>
      <c r="P215" s="75"/>
    </row>
    <row r="216" spans="1:16" ht="11.25">
      <c r="A216" s="284"/>
      <c r="B216" s="78"/>
      <c r="C216" s="574" t="s">
        <v>892</v>
      </c>
      <c r="D216" s="575"/>
      <c r="E216" s="575"/>
      <c r="F216" s="575"/>
      <c r="G216" s="575"/>
      <c r="H216" s="575"/>
      <c r="I216" s="575"/>
      <c r="J216" s="575"/>
      <c r="K216" s="575"/>
      <c r="L216" s="575"/>
      <c r="M216" s="575"/>
      <c r="N216" s="575"/>
      <c r="O216" s="575"/>
      <c r="P216" s="575"/>
    </row>
    <row r="217" spans="1:16" ht="45">
      <c r="A217" s="284">
        <f>A214+1</f>
        <v>145</v>
      </c>
      <c r="B217" s="78" t="s">
        <v>293</v>
      </c>
      <c r="C217" s="207" t="s">
        <v>867</v>
      </c>
      <c r="D217" s="41" t="s">
        <v>333</v>
      </c>
      <c r="E217" s="290">
        <v>2</v>
      </c>
      <c r="F217" s="42"/>
      <c r="G217" s="42"/>
      <c r="H217" s="42"/>
      <c r="I217" s="42"/>
      <c r="J217" s="42"/>
      <c r="K217" s="42"/>
      <c r="L217" s="42"/>
      <c r="M217" s="42"/>
      <c r="N217" s="42"/>
      <c r="O217" s="42"/>
      <c r="P217" s="42"/>
    </row>
    <row r="218" spans="1:16" ht="11.25" customHeight="1">
      <c r="A218" s="284">
        <f>A217+1</f>
        <v>146</v>
      </c>
      <c r="B218" s="78" t="s">
        <v>293</v>
      </c>
      <c r="C218" s="207" t="s">
        <v>837</v>
      </c>
      <c r="D218" s="289" t="s">
        <v>144</v>
      </c>
      <c r="E218" s="290">
        <v>6.8</v>
      </c>
      <c r="F218" s="42"/>
      <c r="G218" s="42"/>
      <c r="H218" s="42"/>
      <c r="I218" s="42"/>
      <c r="J218" s="42"/>
      <c r="K218" s="42"/>
      <c r="L218" s="42"/>
      <c r="M218" s="42"/>
      <c r="N218" s="42"/>
      <c r="O218" s="42"/>
      <c r="P218" s="42"/>
    </row>
    <row r="219" spans="1:16" ht="11.25" customHeight="1">
      <c r="A219" s="284">
        <f>A218+1</f>
        <v>147</v>
      </c>
      <c r="B219" s="78" t="s">
        <v>293</v>
      </c>
      <c r="C219" s="207" t="s">
        <v>838</v>
      </c>
      <c r="D219" s="289" t="s">
        <v>144</v>
      </c>
      <c r="E219" s="290">
        <v>7.5</v>
      </c>
      <c r="F219" s="42"/>
      <c r="G219" s="42"/>
      <c r="H219" s="42"/>
      <c r="I219" s="42"/>
      <c r="J219" s="42"/>
      <c r="K219" s="42"/>
      <c r="L219" s="42"/>
      <c r="M219" s="42"/>
      <c r="N219" s="42"/>
      <c r="O219" s="42"/>
      <c r="P219" s="42"/>
    </row>
    <row r="220" spans="1:16" ht="22.5">
      <c r="A220" s="284">
        <f>A219+1</f>
        <v>148</v>
      </c>
      <c r="B220" s="78" t="s">
        <v>293</v>
      </c>
      <c r="C220" s="207" t="s">
        <v>848</v>
      </c>
      <c r="D220" s="289" t="s">
        <v>333</v>
      </c>
      <c r="E220" s="290">
        <v>2</v>
      </c>
      <c r="F220" s="42"/>
      <c r="G220" s="42"/>
      <c r="H220" s="42"/>
      <c r="I220" s="42"/>
      <c r="J220" s="42"/>
      <c r="K220" s="42"/>
      <c r="L220" s="42"/>
      <c r="M220" s="42"/>
      <c r="N220" s="42"/>
      <c r="O220" s="42"/>
      <c r="P220" s="42"/>
    </row>
    <row r="221" spans="1:16" ht="33.75">
      <c r="A221" s="284">
        <f>A220+1</f>
        <v>149</v>
      </c>
      <c r="B221" s="78" t="s">
        <v>293</v>
      </c>
      <c r="C221" s="207" t="s">
        <v>839</v>
      </c>
      <c r="D221" s="289" t="s">
        <v>144</v>
      </c>
      <c r="E221" s="290">
        <v>7.5</v>
      </c>
      <c r="F221" s="42"/>
      <c r="G221" s="42"/>
      <c r="H221" s="42"/>
      <c r="I221" s="42"/>
      <c r="J221" s="42"/>
      <c r="K221" s="42"/>
      <c r="L221" s="42"/>
      <c r="M221" s="42"/>
      <c r="N221" s="42"/>
      <c r="O221" s="42"/>
      <c r="P221" s="42"/>
    </row>
    <row r="222" spans="1:16" ht="11.25">
      <c r="A222" s="571" t="s">
        <v>272</v>
      </c>
      <c r="B222" s="571"/>
      <c r="C222" s="572" t="str">
        <f>C216</f>
        <v>Jelgavas ielas 54 cokola un ieejas pakāpienu atjaunošana (atbilstoši rasējumam AR-54)</v>
      </c>
      <c r="D222" s="572"/>
      <c r="E222" s="572"/>
      <c r="F222" s="572"/>
      <c r="G222" s="572"/>
      <c r="H222" s="572"/>
      <c r="I222" s="572"/>
      <c r="J222" s="572"/>
      <c r="K222" s="572"/>
      <c r="L222" s="75"/>
      <c r="M222" s="75"/>
      <c r="N222" s="75"/>
      <c r="O222" s="75"/>
      <c r="P222" s="75"/>
    </row>
    <row r="223" spans="1:16" ht="11.25">
      <c r="A223" s="284"/>
      <c r="B223" s="78"/>
      <c r="C223" s="574" t="s">
        <v>893</v>
      </c>
      <c r="D223" s="575"/>
      <c r="E223" s="575"/>
      <c r="F223" s="575"/>
      <c r="G223" s="575"/>
      <c r="H223" s="575"/>
      <c r="I223" s="575"/>
      <c r="J223" s="575"/>
      <c r="K223" s="575"/>
      <c r="L223" s="575"/>
      <c r="M223" s="575"/>
      <c r="N223" s="575"/>
      <c r="O223" s="575"/>
      <c r="P223" s="575"/>
    </row>
    <row r="224" spans="1:16" ht="45">
      <c r="A224" s="284">
        <f>A221+1</f>
        <v>150</v>
      </c>
      <c r="B224" s="78" t="s">
        <v>293</v>
      </c>
      <c r="C224" s="207" t="s">
        <v>837</v>
      </c>
      <c r="D224" s="41" t="s">
        <v>144</v>
      </c>
      <c r="E224" s="42">
        <v>5</v>
      </c>
      <c r="F224" s="42"/>
      <c r="G224" s="42"/>
      <c r="H224" s="42"/>
      <c r="I224" s="42"/>
      <c r="J224" s="42"/>
      <c r="K224" s="42"/>
      <c r="L224" s="42"/>
      <c r="M224" s="42"/>
      <c r="N224" s="42"/>
      <c r="O224" s="42"/>
      <c r="P224" s="42"/>
    </row>
    <row r="225" spans="1:16" ht="11.25" customHeight="1">
      <c r="A225" s="284">
        <f>A224+1</f>
        <v>151</v>
      </c>
      <c r="B225" s="78" t="s">
        <v>293</v>
      </c>
      <c r="C225" s="207" t="s">
        <v>838</v>
      </c>
      <c r="D225" s="41" t="s">
        <v>144</v>
      </c>
      <c r="E225" s="42">
        <v>6</v>
      </c>
      <c r="F225" s="42"/>
      <c r="G225" s="42"/>
      <c r="H225" s="42"/>
      <c r="I225" s="42"/>
      <c r="J225" s="42"/>
      <c r="K225" s="42"/>
      <c r="L225" s="42"/>
      <c r="M225" s="42"/>
      <c r="N225" s="42"/>
      <c r="O225" s="42"/>
      <c r="P225" s="42"/>
    </row>
    <row r="226" spans="1:16" ht="11.25" customHeight="1">
      <c r="A226" s="284">
        <f>A225+1</f>
        <v>152</v>
      </c>
      <c r="B226" s="78" t="s">
        <v>293</v>
      </c>
      <c r="C226" s="207" t="s">
        <v>839</v>
      </c>
      <c r="D226" s="41" t="s">
        <v>144</v>
      </c>
      <c r="E226" s="42">
        <v>6</v>
      </c>
      <c r="F226" s="42"/>
      <c r="G226" s="42"/>
      <c r="H226" s="42"/>
      <c r="I226" s="42"/>
      <c r="J226" s="42"/>
      <c r="K226" s="42"/>
      <c r="L226" s="42"/>
      <c r="M226" s="42"/>
      <c r="N226" s="42"/>
      <c r="O226" s="42"/>
      <c r="P226" s="42"/>
    </row>
    <row r="227" spans="1:16" ht="11.25">
      <c r="A227" s="571" t="s">
        <v>272</v>
      </c>
      <c r="B227" s="571"/>
      <c r="C227" s="572" t="str">
        <f>C223</f>
        <v>Jelgavas ielas 55 cokola un ieejas pakāpienu atjaunošana (atbilstoši rasējumam AR-55)</v>
      </c>
      <c r="D227" s="572"/>
      <c r="E227" s="572"/>
      <c r="F227" s="572"/>
      <c r="G227" s="572"/>
      <c r="H227" s="572"/>
      <c r="I227" s="572"/>
      <c r="J227" s="572"/>
      <c r="K227" s="572"/>
      <c r="L227" s="75"/>
      <c r="M227" s="75"/>
      <c r="N227" s="75"/>
      <c r="O227" s="75"/>
      <c r="P227" s="75"/>
    </row>
    <row r="228" spans="1:16" ht="11.25">
      <c r="A228" s="284"/>
      <c r="B228" s="78"/>
      <c r="C228" s="574" t="s">
        <v>894</v>
      </c>
      <c r="D228" s="575"/>
      <c r="E228" s="575"/>
      <c r="F228" s="575"/>
      <c r="G228" s="575"/>
      <c r="H228" s="575"/>
      <c r="I228" s="575"/>
      <c r="J228" s="575"/>
      <c r="K228" s="575"/>
      <c r="L228" s="575"/>
      <c r="M228" s="575"/>
      <c r="N228" s="575"/>
      <c r="O228" s="575"/>
      <c r="P228" s="575"/>
    </row>
    <row r="229" spans="1:16" ht="45">
      <c r="A229" s="284">
        <f>A226+1</f>
        <v>153</v>
      </c>
      <c r="B229" s="78" t="s">
        <v>293</v>
      </c>
      <c r="C229" s="207" t="s">
        <v>867</v>
      </c>
      <c r="D229" s="41" t="s">
        <v>333</v>
      </c>
      <c r="E229" s="42">
        <v>1</v>
      </c>
      <c r="F229" s="42"/>
      <c r="G229" s="42"/>
      <c r="H229" s="42"/>
      <c r="I229" s="42"/>
      <c r="J229" s="42"/>
      <c r="K229" s="42"/>
      <c r="L229" s="42"/>
      <c r="M229" s="42"/>
      <c r="N229" s="42"/>
      <c r="O229" s="42"/>
      <c r="P229" s="42"/>
    </row>
    <row r="230" spans="1:16" ht="11.25" customHeight="1">
      <c r="A230" s="284">
        <f>A229+1</f>
        <v>154</v>
      </c>
      <c r="B230" s="78" t="s">
        <v>293</v>
      </c>
      <c r="C230" s="207" t="s">
        <v>895</v>
      </c>
      <c r="D230" s="41" t="s">
        <v>333</v>
      </c>
      <c r="E230" s="42">
        <v>2</v>
      </c>
      <c r="F230" s="42"/>
      <c r="G230" s="42"/>
      <c r="H230" s="42"/>
      <c r="I230" s="42"/>
      <c r="J230" s="42"/>
      <c r="K230" s="42"/>
      <c r="L230" s="42"/>
      <c r="M230" s="42"/>
      <c r="N230" s="42"/>
      <c r="O230" s="42"/>
      <c r="P230" s="42"/>
    </row>
    <row r="231" spans="1:16" ht="11.25" customHeight="1">
      <c r="A231" s="284">
        <f>A230+1</f>
        <v>155</v>
      </c>
      <c r="B231" s="78" t="s">
        <v>293</v>
      </c>
      <c r="C231" s="207" t="s">
        <v>837</v>
      </c>
      <c r="D231" s="41" t="s">
        <v>144</v>
      </c>
      <c r="E231" s="42">
        <v>3</v>
      </c>
      <c r="F231" s="42"/>
      <c r="G231" s="42"/>
      <c r="H231" s="42"/>
      <c r="I231" s="42"/>
      <c r="J231" s="42"/>
      <c r="K231" s="42"/>
      <c r="L231" s="42"/>
      <c r="M231" s="42"/>
      <c r="N231" s="42"/>
      <c r="O231" s="42"/>
      <c r="P231" s="42"/>
    </row>
    <row r="232" spans="1:16" ht="22.5">
      <c r="A232" s="284">
        <f>A231+1</f>
        <v>156</v>
      </c>
      <c r="B232" s="78" t="s">
        <v>293</v>
      </c>
      <c r="C232" s="207" t="s">
        <v>838</v>
      </c>
      <c r="D232" s="41" t="s">
        <v>144</v>
      </c>
      <c r="E232" s="42">
        <v>3.5</v>
      </c>
      <c r="F232" s="42"/>
      <c r="G232" s="42"/>
      <c r="H232" s="42"/>
      <c r="I232" s="42"/>
      <c r="J232" s="42"/>
      <c r="K232" s="42"/>
      <c r="L232" s="42"/>
      <c r="M232" s="42"/>
      <c r="N232" s="42"/>
      <c r="O232" s="42"/>
      <c r="P232" s="42"/>
    </row>
    <row r="233" spans="1:16" ht="33.75">
      <c r="A233" s="284">
        <f>A232+1</f>
        <v>157</v>
      </c>
      <c r="B233" s="78" t="s">
        <v>293</v>
      </c>
      <c r="C233" s="207" t="s">
        <v>839</v>
      </c>
      <c r="D233" s="41" t="s">
        <v>144</v>
      </c>
      <c r="E233" s="42">
        <v>3.5</v>
      </c>
      <c r="F233" s="42"/>
      <c r="G233" s="42"/>
      <c r="H233" s="42"/>
      <c r="I233" s="42"/>
      <c r="J233" s="42"/>
      <c r="K233" s="42"/>
      <c r="L233" s="42"/>
      <c r="M233" s="42"/>
      <c r="N233" s="42"/>
      <c r="O233" s="42"/>
      <c r="P233" s="42"/>
    </row>
    <row r="234" spans="1:17" ht="11.25">
      <c r="A234" s="571" t="s">
        <v>272</v>
      </c>
      <c r="B234" s="571"/>
      <c r="C234" s="572" t="str">
        <f>C228</f>
        <v>Jelgavas ielas 56 cokola un ieejas pakāpienu atjaunošana (atbilstoši rasējumam AR-1-56)</v>
      </c>
      <c r="D234" s="572"/>
      <c r="E234" s="572"/>
      <c r="F234" s="572"/>
      <c r="G234" s="572"/>
      <c r="H234" s="572"/>
      <c r="I234" s="572"/>
      <c r="J234" s="572"/>
      <c r="K234" s="572"/>
      <c r="L234" s="75"/>
      <c r="M234" s="75"/>
      <c r="N234" s="75"/>
      <c r="O234" s="75"/>
      <c r="P234" s="75"/>
      <c r="Q234" s="82"/>
    </row>
    <row r="235" spans="1:17" ht="11.25">
      <c r="A235" s="284"/>
      <c r="B235" s="78"/>
      <c r="C235" s="574" t="s">
        <v>896</v>
      </c>
      <c r="D235" s="575"/>
      <c r="E235" s="575"/>
      <c r="F235" s="575"/>
      <c r="G235" s="575"/>
      <c r="H235" s="575"/>
      <c r="I235" s="575"/>
      <c r="J235" s="575"/>
      <c r="K235" s="575"/>
      <c r="L235" s="575"/>
      <c r="M235" s="575"/>
      <c r="N235" s="575"/>
      <c r="O235" s="575"/>
      <c r="P235" s="575"/>
      <c r="Q235" s="82"/>
    </row>
    <row r="236" spans="1:17" ht="45">
      <c r="A236" s="284">
        <f>A233+1</f>
        <v>158</v>
      </c>
      <c r="B236" s="78" t="s">
        <v>293</v>
      </c>
      <c r="C236" s="207" t="s">
        <v>867</v>
      </c>
      <c r="D236" s="41" t="s">
        <v>333</v>
      </c>
      <c r="E236" s="42">
        <v>2</v>
      </c>
      <c r="F236" s="42"/>
      <c r="G236" s="42"/>
      <c r="H236" s="42"/>
      <c r="I236" s="42"/>
      <c r="J236" s="42"/>
      <c r="K236" s="42"/>
      <c r="L236" s="42"/>
      <c r="M236" s="42"/>
      <c r="N236" s="42"/>
      <c r="O236" s="42"/>
      <c r="P236" s="42"/>
      <c r="Q236" s="82"/>
    </row>
    <row r="237" spans="1:18" ht="11.25" customHeight="1">
      <c r="A237" s="284">
        <f>A236+1</f>
        <v>159</v>
      </c>
      <c r="B237" s="78" t="s">
        <v>293</v>
      </c>
      <c r="C237" s="207" t="s">
        <v>897</v>
      </c>
      <c r="D237" s="41" t="s">
        <v>333</v>
      </c>
      <c r="E237" s="42">
        <v>1</v>
      </c>
      <c r="F237" s="42"/>
      <c r="G237" s="42"/>
      <c r="H237" s="42"/>
      <c r="I237" s="42"/>
      <c r="J237" s="42"/>
      <c r="K237" s="42"/>
      <c r="L237" s="42"/>
      <c r="M237" s="42"/>
      <c r="N237" s="42"/>
      <c r="O237" s="42"/>
      <c r="P237" s="42"/>
      <c r="Q237" s="292"/>
      <c r="R237" s="293"/>
    </row>
    <row r="238" spans="1:17" ht="11.25" customHeight="1">
      <c r="A238" s="284">
        <f>A237+1</f>
        <v>160</v>
      </c>
      <c r="B238" s="78" t="s">
        <v>293</v>
      </c>
      <c r="C238" s="207" t="s">
        <v>898</v>
      </c>
      <c r="D238" s="41" t="s">
        <v>47</v>
      </c>
      <c r="E238" s="42">
        <v>2</v>
      </c>
      <c r="F238" s="42"/>
      <c r="G238" s="42"/>
      <c r="H238" s="42"/>
      <c r="I238" s="42"/>
      <c r="J238" s="42"/>
      <c r="K238" s="42"/>
      <c r="L238" s="42"/>
      <c r="M238" s="42"/>
      <c r="N238" s="42"/>
      <c r="O238" s="42"/>
      <c r="P238" s="42"/>
      <c r="Q238" s="82"/>
    </row>
    <row r="239" spans="1:17" ht="45">
      <c r="A239" s="284">
        <f>A238+1</f>
        <v>161</v>
      </c>
      <c r="B239" s="78" t="s">
        <v>293</v>
      </c>
      <c r="C239" s="207" t="s">
        <v>837</v>
      </c>
      <c r="D239" s="41" t="s">
        <v>144</v>
      </c>
      <c r="E239" s="42">
        <v>3.8</v>
      </c>
      <c r="F239" s="42"/>
      <c r="G239" s="42"/>
      <c r="H239" s="42"/>
      <c r="I239" s="42"/>
      <c r="J239" s="42"/>
      <c r="K239" s="42"/>
      <c r="L239" s="42"/>
      <c r="M239" s="42"/>
      <c r="N239" s="42"/>
      <c r="O239" s="42"/>
      <c r="P239" s="42"/>
      <c r="Q239" s="82"/>
    </row>
    <row r="240" spans="1:17" ht="22.5">
      <c r="A240" s="284">
        <f>A239+1</f>
        <v>162</v>
      </c>
      <c r="B240" s="78" t="s">
        <v>293</v>
      </c>
      <c r="C240" s="207" t="s">
        <v>838</v>
      </c>
      <c r="D240" s="41" t="s">
        <v>144</v>
      </c>
      <c r="E240" s="42">
        <v>5.5</v>
      </c>
      <c r="F240" s="42"/>
      <c r="G240" s="42"/>
      <c r="H240" s="42"/>
      <c r="I240" s="42"/>
      <c r="J240" s="42"/>
      <c r="K240" s="42"/>
      <c r="L240" s="42"/>
      <c r="M240" s="42"/>
      <c r="N240" s="42"/>
      <c r="O240" s="42"/>
      <c r="P240" s="42"/>
      <c r="Q240" s="82"/>
    </row>
    <row r="241" spans="1:17" ht="33.75">
      <c r="A241" s="284">
        <f>A240</f>
        <v>162</v>
      </c>
      <c r="B241" s="78" t="s">
        <v>293</v>
      </c>
      <c r="C241" s="207" t="s">
        <v>839</v>
      </c>
      <c r="D241" s="41" t="s">
        <v>144</v>
      </c>
      <c r="E241" s="42">
        <v>5.5</v>
      </c>
      <c r="F241" s="42"/>
      <c r="G241" s="42"/>
      <c r="H241" s="42"/>
      <c r="I241" s="42"/>
      <c r="J241" s="42"/>
      <c r="K241" s="42"/>
      <c r="L241" s="42"/>
      <c r="M241" s="42"/>
      <c r="N241" s="42"/>
      <c r="O241" s="42"/>
      <c r="P241" s="42"/>
      <c r="Q241" s="82"/>
    </row>
    <row r="242" spans="1:17" ht="11.25">
      <c r="A242" s="571" t="s">
        <v>272</v>
      </c>
      <c r="B242" s="571"/>
      <c r="C242" s="572" t="str">
        <f>C235</f>
        <v>Skrundas ielas 1 cokola un ieejas pakāpienu atjaunošana (atbilstoši rasējumam AR-1)</v>
      </c>
      <c r="D242" s="572"/>
      <c r="E242" s="572"/>
      <c r="F242" s="572"/>
      <c r="G242" s="572"/>
      <c r="H242" s="572"/>
      <c r="I242" s="572"/>
      <c r="J242" s="572"/>
      <c r="K242" s="572"/>
      <c r="L242" s="75"/>
      <c r="M242" s="75"/>
      <c r="N242" s="75"/>
      <c r="O242" s="75"/>
      <c r="P242" s="75"/>
      <c r="Q242" s="82"/>
    </row>
    <row r="243" spans="1:17" ht="22.5">
      <c r="A243" s="284">
        <f>A241+1</f>
        <v>163</v>
      </c>
      <c r="B243" s="78" t="s">
        <v>293</v>
      </c>
      <c r="C243" s="207" t="s">
        <v>899</v>
      </c>
      <c r="D243" s="41" t="s">
        <v>296</v>
      </c>
      <c r="E243" s="42">
        <v>1</v>
      </c>
      <c r="F243" s="42"/>
      <c r="G243" s="42"/>
      <c r="H243" s="42"/>
      <c r="I243" s="42"/>
      <c r="J243" s="42"/>
      <c r="K243" s="42"/>
      <c r="L243" s="42"/>
      <c r="M243" s="42"/>
      <c r="N243" s="42"/>
      <c r="O243" s="42"/>
      <c r="P243" s="42"/>
      <c r="Q243" s="82"/>
    </row>
    <row r="244" spans="1:17" ht="11.25">
      <c r="A244" s="571" t="s">
        <v>272</v>
      </c>
      <c r="B244" s="571"/>
      <c r="C244" s="572" t="str">
        <f>C243</f>
        <v>Paraugu izgatavošana precīzākai betona toņu pieskaņošanai</v>
      </c>
      <c r="D244" s="572"/>
      <c r="E244" s="572"/>
      <c r="F244" s="572"/>
      <c r="G244" s="572"/>
      <c r="H244" s="572"/>
      <c r="I244" s="572"/>
      <c r="J244" s="572"/>
      <c r="K244" s="572"/>
      <c r="L244" s="75"/>
      <c r="M244" s="75"/>
      <c r="N244" s="75"/>
      <c r="O244" s="75"/>
      <c r="P244" s="75"/>
      <c r="Q244" s="82"/>
    </row>
    <row r="245" spans="1:17" ht="11.25">
      <c r="A245" s="573" t="s">
        <v>266</v>
      </c>
      <c r="B245" s="573"/>
      <c r="C245" s="573"/>
      <c r="D245" s="573"/>
      <c r="E245" s="573"/>
      <c r="F245" s="573"/>
      <c r="G245" s="573"/>
      <c r="H245" s="573"/>
      <c r="I245" s="573"/>
      <c r="J245" s="573"/>
      <c r="K245" s="573"/>
      <c r="L245" s="75"/>
      <c r="M245" s="75"/>
      <c r="N245" s="75"/>
      <c r="O245" s="75"/>
      <c r="P245" s="75"/>
      <c r="Q245" s="82"/>
    </row>
    <row r="246" spans="1:18" ht="11.25" customHeight="1">
      <c r="A246" s="573" t="s">
        <v>267</v>
      </c>
      <c r="B246" s="573"/>
      <c r="C246" s="573"/>
      <c r="D246" s="573"/>
      <c r="E246" s="573"/>
      <c r="F246" s="573"/>
      <c r="G246" s="573"/>
      <c r="H246" s="573"/>
      <c r="I246" s="573"/>
      <c r="J246" s="573"/>
      <c r="K246" s="573"/>
      <c r="L246" s="294"/>
      <c r="M246" s="75"/>
      <c r="N246" s="75"/>
      <c r="O246" s="75"/>
      <c r="P246" s="75"/>
      <c r="Q246" s="82"/>
      <c r="R246" s="82"/>
    </row>
    <row r="247" spans="1:18" ht="11.25">
      <c r="A247" s="573" t="s">
        <v>569</v>
      </c>
      <c r="B247" s="573"/>
      <c r="C247" s="573"/>
      <c r="D247" s="573"/>
      <c r="E247" s="573"/>
      <c r="F247" s="573"/>
      <c r="G247" s="573"/>
      <c r="H247" s="573"/>
      <c r="I247" s="573"/>
      <c r="J247" s="573"/>
      <c r="K247" s="573"/>
      <c r="L247" s="573"/>
      <c r="M247" s="75"/>
      <c r="N247" s="75"/>
      <c r="O247" s="75"/>
      <c r="P247" s="75"/>
      <c r="Q247" s="82"/>
      <c r="R247" s="82"/>
    </row>
    <row r="248" spans="1:18" ht="11.25" customHeight="1">
      <c r="A248" s="69"/>
      <c r="B248" s="507" t="s">
        <v>41</v>
      </c>
      <c r="C248" s="507"/>
      <c r="D248" s="80"/>
      <c r="E248" s="80"/>
      <c r="F248" s="80"/>
      <c r="G248" s="80"/>
      <c r="H248" s="80"/>
      <c r="I248" s="80"/>
      <c r="J248" s="80"/>
      <c r="K248" s="80"/>
      <c r="L248" s="80"/>
      <c r="M248" s="57"/>
      <c r="N248" s="57"/>
      <c r="O248" s="57"/>
      <c r="P248" s="57"/>
      <c r="Q248" s="82"/>
      <c r="R248" s="82"/>
    </row>
    <row r="249" spans="1:16" ht="11.25">
      <c r="A249" s="69"/>
      <c r="B249" s="507" t="s">
        <v>42</v>
      </c>
      <c r="C249" s="507"/>
      <c r="D249" s="507"/>
      <c r="E249" s="507"/>
      <c r="F249" s="507"/>
      <c r="G249" s="507"/>
      <c r="H249" s="507"/>
      <c r="I249" s="507"/>
      <c r="J249" s="507"/>
      <c r="K249" s="507"/>
      <c r="L249" s="507"/>
      <c r="M249" s="507"/>
      <c r="N249" s="507"/>
      <c r="O249" s="507"/>
      <c r="P249" s="507"/>
    </row>
    <row r="250" spans="1:16" ht="11.25">
      <c r="A250" s="43"/>
      <c r="B250" s="507" t="s">
        <v>43</v>
      </c>
      <c r="C250" s="507"/>
      <c r="D250" s="507"/>
      <c r="E250" s="507"/>
      <c r="F250" s="507"/>
      <c r="G250" s="507"/>
      <c r="H250" s="507"/>
      <c r="I250" s="507"/>
      <c r="J250" s="507"/>
      <c r="K250" s="507"/>
      <c r="L250" s="507"/>
      <c r="M250" s="507"/>
      <c r="N250" s="507"/>
      <c r="O250" s="507"/>
      <c r="P250" s="507"/>
    </row>
    <row r="251" spans="1:16" ht="11.25">
      <c r="A251" s="43"/>
      <c r="B251" s="507" t="s">
        <v>252</v>
      </c>
      <c r="C251" s="507"/>
      <c r="D251" s="507"/>
      <c r="E251" s="507"/>
      <c r="F251" s="507"/>
      <c r="G251" s="507"/>
      <c r="H251" s="507"/>
      <c r="I251" s="507"/>
      <c r="J251" s="507"/>
      <c r="K251" s="507"/>
      <c r="L251" s="507"/>
      <c r="M251" s="507"/>
      <c r="N251" s="507"/>
      <c r="O251" s="507"/>
      <c r="P251" s="507"/>
    </row>
    <row r="252" spans="1:16" ht="11.25" customHeight="1">
      <c r="A252" s="43"/>
      <c r="B252" s="507" t="s">
        <v>44</v>
      </c>
      <c r="C252" s="507"/>
      <c r="D252" s="507"/>
      <c r="E252" s="507"/>
      <c r="F252" s="507"/>
      <c r="G252" s="507"/>
      <c r="H252" s="507"/>
      <c r="I252" s="507"/>
      <c r="J252" s="507"/>
      <c r="K252" s="507"/>
      <c r="L252" s="507"/>
      <c r="M252" s="507"/>
      <c r="N252" s="507"/>
      <c r="O252" s="507"/>
      <c r="P252" s="507"/>
    </row>
    <row r="253" spans="1:16" ht="11.25" customHeight="1">
      <c r="A253" s="64"/>
      <c r="B253" s="79"/>
      <c r="C253" s="508"/>
      <c r="D253" s="508"/>
      <c r="E253" s="508"/>
      <c r="F253" s="508"/>
      <c r="G253" s="508"/>
      <c r="H253" s="508"/>
      <c r="I253" s="508"/>
      <c r="J253" s="508"/>
      <c r="K253" s="508"/>
      <c r="L253" s="508"/>
      <c r="M253" s="508"/>
      <c r="N253" s="508"/>
      <c r="O253" s="508"/>
      <c r="P253" s="508"/>
    </row>
  </sheetData>
  <sheetProtection/>
  <mergeCells count="128">
    <mergeCell ref="A1:P1"/>
    <mergeCell ref="A3:P3"/>
    <mergeCell ref="A5:C5"/>
    <mergeCell ref="D5:P5"/>
    <mergeCell ref="A6:C6"/>
    <mergeCell ref="D6:P6"/>
    <mergeCell ref="A7:C7"/>
    <mergeCell ref="D7:P7"/>
    <mergeCell ref="A8:P8"/>
    <mergeCell ref="A9:A10"/>
    <mergeCell ref="B9:B10"/>
    <mergeCell ref="C9:C10"/>
    <mergeCell ref="F9:K9"/>
    <mergeCell ref="L9:P9"/>
    <mergeCell ref="C11:P11"/>
    <mergeCell ref="C12:P12"/>
    <mergeCell ref="A16:B16"/>
    <mergeCell ref="C16:K16"/>
    <mergeCell ref="C17:P17"/>
    <mergeCell ref="A21:B21"/>
    <mergeCell ref="C21:K21"/>
    <mergeCell ref="C22:P22"/>
    <mergeCell ref="A29:B29"/>
    <mergeCell ref="C29:K29"/>
    <mergeCell ref="C30:P30"/>
    <mergeCell ref="A36:B36"/>
    <mergeCell ref="C36:K36"/>
    <mergeCell ref="C37:P37"/>
    <mergeCell ref="A42:B42"/>
    <mergeCell ref="C42:K42"/>
    <mergeCell ref="C43:P43"/>
    <mergeCell ref="A48:B48"/>
    <mergeCell ref="C48:K48"/>
    <mergeCell ref="C49:P49"/>
    <mergeCell ref="A54:B54"/>
    <mergeCell ref="C54:K54"/>
    <mergeCell ref="C55:P55"/>
    <mergeCell ref="A61:B61"/>
    <mergeCell ref="C61:K61"/>
    <mergeCell ref="C62:P62"/>
    <mergeCell ref="A66:B66"/>
    <mergeCell ref="C66:K66"/>
    <mergeCell ref="C67:P67"/>
    <mergeCell ref="A76:B76"/>
    <mergeCell ref="C76:K76"/>
    <mergeCell ref="C77:P77"/>
    <mergeCell ref="A84:B84"/>
    <mergeCell ref="C84:K84"/>
    <mergeCell ref="C85:P85"/>
    <mergeCell ref="A91:B91"/>
    <mergeCell ref="C91:K91"/>
    <mergeCell ref="C92:P92"/>
    <mergeCell ref="A101:B101"/>
    <mergeCell ref="C101:K101"/>
    <mergeCell ref="C102:P102"/>
    <mergeCell ref="A108:B108"/>
    <mergeCell ref="C108:K108"/>
    <mergeCell ref="C109:P109"/>
    <mergeCell ref="A115:B115"/>
    <mergeCell ref="C115:K115"/>
    <mergeCell ref="C116:P116"/>
    <mergeCell ref="A122:B122"/>
    <mergeCell ref="C122:K122"/>
    <mergeCell ref="C123:P123"/>
    <mergeCell ref="A130:B130"/>
    <mergeCell ref="C130:K130"/>
    <mergeCell ref="C131:P131"/>
    <mergeCell ref="A137:B137"/>
    <mergeCell ref="C137:K137"/>
    <mergeCell ref="C138:P138"/>
    <mergeCell ref="A142:B142"/>
    <mergeCell ref="C142:K142"/>
    <mergeCell ref="C143:P143"/>
    <mergeCell ref="A146:B146"/>
    <mergeCell ref="C146:K146"/>
    <mergeCell ref="C147:P147"/>
    <mergeCell ref="A154:B154"/>
    <mergeCell ref="C154:K154"/>
    <mergeCell ref="C155:P155"/>
    <mergeCell ref="A162:B162"/>
    <mergeCell ref="C162:K162"/>
    <mergeCell ref="C163:P163"/>
    <mergeCell ref="A169:B169"/>
    <mergeCell ref="C169:K169"/>
    <mergeCell ref="C170:P170"/>
    <mergeCell ref="A174:B174"/>
    <mergeCell ref="C174:K174"/>
    <mergeCell ref="C175:P175"/>
    <mergeCell ref="A177:B177"/>
    <mergeCell ref="C177:K177"/>
    <mergeCell ref="C178:P178"/>
    <mergeCell ref="A185:B185"/>
    <mergeCell ref="C185:K185"/>
    <mergeCell ref="C186:P186"/>
    <mergeCell ref="A191:B191"/>
    <mergeCell ref="C191:K191"/>
    <mergeCell ref="C192:P192"/>
    <mergeCell ref="A200:B200"/>
    <mergeCell ref="C200:K200"/>
    <mergeCell ref="C201:P201"/>
    <mergeCell ref="A206:B206"/>
    <mergeCell ref="C206:K206"/>
    <mergeCell ref="C207:P207"/>
    <mergeCell ref="A215:B215"/>
    <mergeCell ref="C215:K215"/>
    <mergeCell ref="C216:P216"/>
    <mergeCell ref="A222:B222"/>
    <mergeCell ref="C222:K222"/>
    <mergeCell ref="C223:P223"/>
    <mergeCell ref="A227:B227"/>
    <mergeCell ref="C227:K227"/>
    <mergeCell ref="B248:C248"/>
    <mergeCell ref="C228:P228"/>
    <mergeCell ref="A234:B234"/>
    <mergeCell ref="C234:K234"/>
    <mergeCell ref="C235:P235"/>
    <mergeCell ref="A242:B242"/>
    <mergeCell ref="C242:K242"/>
    <mergeCell ref="B249:P249"/>
    <mergeCell ref="B250:P250"/>
    <mergeCell ref="B251:P251"/>
    <mergeCell ref="B252:P252"/>
    <mergeCell ref="C253:P253"/>
    <mergeCell ref="A244:B244"/>
    <mergeCell ref="C244:K244"/>
    <mergeCell ref="A245:K245"/>
    <mergeCell ref="A246:K246"/>
    <mergeCell ref="A247:L247"/>
  </mergeCells>
  <printOptions horizontalCentered="1"/>
  <pageMargins left="0.42" right="0" top="0.51" bottom="0.42" header="0.2" footer="0.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FFFF00"/>
  </sheetPr>
  <dimension ref="A1:K32"/>
  <sheetViews>
    <sheetView view="pageLayout" zoomScale="115" zoomScalePageLayoutView="115" workbookViewId="0" topLeftCell="A1">
      <selection activeCell="D4" sqref="D4:K4"/>
    </sheetView>
  </sheetViews>
  <sheetFormatPr defaultColWidth="9.140625" defaultRowHeight="12.75"/>
  <cols>
    <col min="1" max="1" width="6.421875" style="0" customWidth="1"/>
    <col min="2" max="2" width="7.00390625" style="0" customWidth="1"/>
    <col min="5" max="5" width="3.140625" style="0" customWidth="1"/>
    <col min="6" max="6" width="8.28125" style="0" customWidth="1"/>
    <col min="7" max="7" width="12.140625" style="0" customWidth="1"/>
    <col min="8" max="8" width="11.28125" style="0" customWidth="1"/>
    <col min="9" max="9" width="11.421875" style="0" customWidth="1"/>
    <col min="10" max="10" width="11.57421875" style="0" customWidth="1"/>
    <col min="11" max="11" width="10.57421875" style="0" customWidth="1"/>
  </cols>
  <sheetData>
    <row r="1" spans="1:11" s="35" customFormat="1" ht="65.25" customHeight="1">
      <c r="A1" s="501" t="str">
        <f>'2.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B1" s="501"/>
      <c r="C1" s="501"/>
      <c r="D1" s="501"/>
      <c r="E1" s="501"/>
      <c r="F1" s="501"/>
      <c r="G1" s="501"/>
      <c r="H1" s="501"/>
      <c r="I1" s="501"/>
      <c r="J1" s="501"/>
      <c r="K1" s="501"/>
    </row>
    <row r="2" spans="1:11" s="34" customFormat="1" ht="15.75">
      <c r="A2" s="502" t="s">
        <v>276</v>
      </c>
      <c r="B2" s="502"/>
      <c r="C2" s="502"/>
      <c r="D2" s="502"/>
      <c r="E2" s="502"/>
      <c r="F2" s="502"/>
      <c r="G2" s="502"/>
      <c r="H2" s="502"/>
      <c r="I2" s="502"/>
      <c r="J2" s="502"/>
      <c r="K2" s="502"/>
    </row>
    <row r="4" spans="1:11" s="16" customFormat="1" ht="75.75" customHeight="1">
      <c r="A4" s="503" t="s">
        <v>253</v>
      </c>
      <c r="B4" s="503"/>
      <c r="C4" s="503"/>
      <c r="D4" s="504" t="str">
        <f>'2. kārta CD'!$A$3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4" s="504"/>
      <c r="F4" s="504"/>
      <c r="G4" s="504"/>
      <c r="H4" s="504"/>
      <c r="I4" s="504"/>
      <c r="J4" s="504"/>
      <c r="K4" s="504"/>
    </row>
    <row r="5" spans="1:11" s="16" customFormat="1" ht="40.5" customHeight="1">
      <c r="A5" s="496" t="s">
        <v>254</v>
      </c>
      <c r="B5" s="496"/>
      <c r="C5" s="496"/>
      <c r="D5" s="503" t="str">
        <f>'2. kārta CD'!D6:P6</f>
        <v>L. Paegles ielas posma no Dzirnavu ielas līdz Raiņa ielai rekonstrukcija (Otrā kārta)</v>
      </c>
      <c r="E5" s="503"/>
      <c r="F5" s="503"/>
      <c r="G5" s="503"/>
      <c r="H5" s="503"/>
      <c r="I5" s="503"/>
      <c r="J5" s="503"/>
      <c r="K5" s="503"/>
    </row>
    <row r="6" spans="1:11" s="16" customFormat="1" ht="30.75" customHeight="1">
      <c r="A6" s="496" t="s">
        <v>255</v>
      </c>
      <c r="B6" s="496"/>
      <c r="C6" s="496"/>
      <c r="D6" s="496" t="str">
        <f>'2. kārta CD'!$D$7</f>
        <v>L. Paegles ielas posms no Dzirnavu ielas līdz Raiņa ielai</v>
      </c>
      <c r="E6" s="496"/>
      <c r="F6" s="496"/>
      <c r="G6" s="496"/>
      <c r="H6" s="496"/>
      <c r="I6" s="496"/>
      <c r="J6" s="496"/>
      <c r="K6" s="496"/>
    </row>
    <row r="7" spans="1:11" s="16" customFormat="1" ht="14.25">
      <c r="A7" s="496" t="s">
        <v>277</v>
      </c>
      <c r="B7" s="496"/>
      <c r="C7" s="496"/>
      <c r="D7" s="499"/>
      <c r="E7" s="500"/>
      <c r="F7" s="500"/>
      <c r="G7" s="500"/>
      <c r="H7" s="500"/>
      <c r="I7" s="500"/>
      <c r="J7" s="500"/>
      <c r="K7" s="500"/>
    </row>
    <row r="8" spans="1:11" s="16" customFormat="1" ht="14.25">
      <c r="A8" s="496" t="s">
        <v>278</v>
      </c>
      <c r="B8" s="496"/>
      <c r="C8" s="496"/>
      <c r="D8" s="499"/>
      <c r="E8" s="500"/>
      <c r="F8" s="500"/>
      <c r="G8" s="500"/>
      <c r="H8" s="500"/>
      <c r="I8" s="500"/>
      <c r="J8" s="500"/>
      <c r="K8" s="500"/>
    </row>
    <row r="9" spans="1:11" s="16" customFormat="1" ht="14.25">
      <c r="A9" s="496" t="s">
        <v>274</v>
      </c>
      <c r="B9" s="496"/>
      <c r="C9" s="496"/>
      <c r="D9" s="497"/>
      <c r="E9" s="497"/>
      <c r="F9" s="497"/>
      <c r="G9" s="497"/>
      <c r="H9" s="497"/>
      <c r="I9" s="497"/>
      <c r="J9" s="497"/>
      <c r="K9" s="497"/>
    </row>
    <row r="11" spans="1:11" s="3" customFormat="1" ht="38.25">
      <c r="A11" s="23" t="s">
        <v>279</v>
      </c>
      <c r="B11" s="23" t="s">
        <v>280</v>
      </c>
      <c r="C11" s="498" t="s">
        <v>281</v>
      </c>
      <c r="D11" s="498"/>
      <c r="E11" s="498"/>
      <c r="F11" s="498"/>
      <c r="G11" s="23" t="s">
        <v>351</v>
      </c>
      <c r="H11" s="23" t="s">
        <v>352</v>
      </c>
      <c r="I11" s="23" t="s">
        <v>353</v>
      </c>
      <c r="J11" s="23" t="s">
        <v>354</v>
      </c>
      <c r="K11" s="23" t="s">
        <v>282</v>
      </c>
    </row>
    <row r="12" spans="1:11" s="22" customFormat="1" ht="42" customHeight="1">
      <c r="A12" s="29">
        <v>1</v>
      </c>
      <c r="B12" s="33" t="s">
        <v>126</v>
      </c>
      <c r="C12" s="492" t="s">
        <v>199</v>
      </c>
      <c r="D12" s="493"/>
      <c r="E12" s="493"/>
      <c r="F12" s="494"/>
      <c r="G12" s="24"/>
      <c r="H12" s="24"/>
      <c r="I12" s="24"/>
      <c r="J12" s="24"/>
      <c r="K12" s="24"/>
    </row>
    <row r="13" spans="1:11" s="22" customFormat="1" ht="36" customHeight="1">
      <c r="A13" s="30">
        <v>2</v>
      </c>
      <c r="B13" s="33" t="s">
        <v>127</v>
      </c>
      <c r="C13" s="492" t="s">
        <v>220</v>
      </c>
      <c r="D13" s="493"/>
      <c r="E13" s="493"/>
      <c r="F13" s="494"/>
      <c r="G13" s="24"/>
      <c r="H13" s="24"/>
      <c r="I13" s="24"/>
      <c r="J13" s="24"/>
      <c r="K13" s="24"/>
    </row>
    <row r="14" spans="1:11" s="22" customFormat="1" ht="28.5" customHeight="1">
      <c r="A14" s="30">
        <v>3</v>
      </c>
      <c r="B14" s="33" t="s">
        <v>128</v>
      </c>
      <c r="C14" s="492" t="s">
        <v>168</v>
      </c>
      <c r="D14" s="493"/>
      <c r="E14" s="493"/>
      <c r="F14" s="494"/>
      <c r="G14" s="24"/>
      <c r="H14" s="24"/>
      <c r="I14" s="24"/>
      <c r="J14" s="24"/>
      <c r="K14" s="24"/>
    </row>
    <row r="15" spans="1:11" s="22" customFormat="1" ht="28.5" customHeight="1">
      <c r="A15" s="30">
        <v>4</v>
      </c>
      <c r="B15" s="33" t="s">
        <v>129</v>
      </c>
      <c r="C15" s="492" t="s">
        <v>130</v>
      </c>
      <c r="D15" s="493"/>
      <c r="E15" s="493"/>
      <c r="F15" s="494"/>
      <c r="G15" s="24"/>
      <c r="H15" s="24"/>
      <c r="I15" s="24"/>
      <c r="J15" s="24"/>
      <c r="K15" s="24"/>
    </row>
    <row r="16" spans="1:11" s="22" customFormat="1" ht="28.5" customHeight="1">
      <c r="A16" s="30">
        <v>5</v>
      </c>
      <c r="B16" s="33" t="s">
        <v>131</v>
      </c>
      <c r="C16" s="492" t="s">
        <v>132</v>
      </c>
      <c r="D16" s="493"/>
      <c r="E16" s="493"/>
      <c r="F16" s="494"/>
      <c r="G16" s="24"/>
      <c r="H16" s="24"/>
      <c r="I16" s="24"/>
      <c r="J16" s="24"/>
      <c r="K16" s="24"/>
    </row>
    <row r="17" spans="1:11" s="16" customFormat="1" ht="14.25">
      <c r="A17" s="490" t="s">
        <v>272</v>
      </c>
      <c r="B17" s="490"/>
      <c r="C17" s="490"/>
      <c r="D17" s="490"/>
      <c r="E17" s="490"/>
      <c r="F17" s="490"/>
      <c r="G17" s="25"/>
      <c r="H17" s="25"/>
      <c r="I17" s="25"/>
      <c r="J17" s="25"/>
      <c r="K17" s="25"/>
    </row>
    <row r="18" spans="1:11" s="16" customFormat="1" ht="14.25">
      <c r="A18" s="490" t="s">
        <v>268</v>
      </c>
      <c r="B18" s="490"/>
      <c r="C18" s="490"/>
      <c r="D18" s="490"/>
      <c r="E18" s="490"/>
      <c r="F18" s="26"/>
      <c r="G18" s="25"/>
      <c r="H18" s="25"/>
      <c r="I18" s="25"/>
      <c r="J18" s="25"/>
      <c r="K18" s="25"/>
    </row>
    <row r="19" spans="1:11" s="21" customFormat="1" ht="14.25">
      <c r="A19" s="495" t="s">
        <v>269</v>
      </c>
      <c r="B19" s="495"/>
      <c r="C19" s="495"/>
      <c r="D19" s="495"/>
      <c r="E19" s="495"/>
      <c r="F19" s="495"/>
      <c r="G19" s="27"/>
      <c r="H19" s="27"/>
      <c r="I19" s="40"/>
      <c r="J19" s="27"/>
      <c r="K19" s="27"/>
    </row>
    <row r="20" spans="1:11" s="21" customFormat="1" ht="14.25">
      <c r="A20" s="490" t="s">
        <v>270</v>
      </c>
      <c r="B20" s="490"/>
      <c r="C20" s="490"/>
      <c r="D20" s="490"/>
      <c r="E20" s="490"/>
      <c r="F20" s="26"/>
      <c r="G20" s="25"/>
      <c r="H20" s="27"/>
      <c r="I20" s="40"/>
      <c r="J20" s="27"/>
      <c r="K20" s="27"/>
    </row>
    <row r="21" spans="1:11" s="16" customFormat="1" ht="32.25" customHeight="1">
      <c r="A21" s="489" t="s">
        <v>286</v>
      </c>
      <c r="B21" s="489"/>
      <c r="C21" s="489"/>
      <c r="D21" s="489"/>
      <c r="E21" s="489"/>
      <c r="F21" s="26"/>
      <c r="G21" s="25"/>
      <c r="H21" s="25"/>
      <c r="I21" s="25"/>
      <c r="J21" s="25"/>
      <c r="K21" s="25"/>
    </row>
    <row r="22" spans="1:11" s="16" customFormat="1" ht="14.25">
      <c r="A22" s="490" t="s">
        <v>271</v>
      </c>
      <c r="B22" s="490"/>
      <c r="C22" s="490"/>
      <c r="D22" s="490"/>
      <c r="E22" s="490"/>
      <c r="F22" s="26">
        <v>0.2359</v>
      </c>
      <c r="G22" s="25"/>
      <c r="H22" s="25"/>
      <c r="I22" s="25"/>
      <c r="J22" s="25"/>
      <c r="K22" s="25"/>
    </row>
    <row r="23" spans="1:11" s="17" customFormat="1" ht="15.75">
      <c r="A23" s="491" t="s">
        <v>272</v>
      </c>
      <c r="B23" s="491"/>
      <c r="C23" s="491"/>
      <c r="D23" s="491"/>
      <c r="E23" s="491"/>
      <c r="F23" s="491"/>
      <c r="G23" s="28"/>
      <c r="H23" s="28"/>
      <c r="I23" s="28"/>
      <c r="J23" s="28"/>
      <c r="K23" s="28"/>
    </row>
    <row r="25" spans="3:11" ht="12.75" customHeight="1">
      <c r="C25" s="19"/>
      <c r="D25" s="19"/>
      <c r="E25" s="484"/>
      <c r="F25" s="485"/>
      <c r="G25" s="485"/>
      <c r="H25" s="162"/>
      <c r="I25" s="486"/>
      <c r="J25" s="486"/>
      <c r="K25" s="486"/>
    </row>
    <row r="26" spans="1:11" ht="12.75">
      <c r="A26" s="2"/>
      <c r="C26" s="487"/>
      <c r="D26" s="487"/>
      <c r="E26" s="487"/>
      <c r="F26" s="487"/>
      <c r="G26" s="487"/>
      <c r="H26" s="18"/>
      <c r="I26" s="487"/>
      <c r="J26" s="487"/>
      <c r="K26" s="487"/>
    </row>
    <row r="27" spans="2:11" ht="12.75">
      <c r="B27" s="4"/>
      <c r="C27" s="4"/>
      <c r="D27" s="4"/>
      <c r="E27" s="4"/>
      <c r="F27" s="4"/>
      <c r="G27" s="4"/>
      <c r="H27" s="4"/>
      <c r="I27" s="4"/>
      <c r="J27" s="4"/>
      <c r="K27" s="4"/>
    </row>
    <row r="28" spans="2:11" ht="12.75" customHeight="1">
      <c r="B28" s="4"/>
      <c r="C28" s="4"/>
      <c r="D28" s="4"/>
      <c r="E28" s="484"/>
      <c r="F28" s="485"/>
      <c r="G28" s="485"/>
      <c r="H28" s="4"/>
      <c r="I28" s="4"/>
      <c r="J28" s="4"/>
      <c r="K28" s="4"/>
    </row>
    <row r="29" spans="3:11" ht="12.75">
      <c r="C29" s="19"/>
      <c r="D29" s="19"/>
      <c r="E29" s="485"/>
      <c r="F29" s="485"/>
      <c r="G29" s="485"/>
      <c r="H29" s="19"/>
      <c r="I29" s="486"/>
      <c r="J29" s="486"/>
      <c r="K29" s="486"/>
    </row>
    <row r="30" spans="1:11" ht="12.75">
      <c r="A30" s="2"/>
      <c r="C30" s="487"/>
      <c r="D30" s="487"/>
      <c r="E30" s="487"/>
      <c r="F30" s="487"/>
      <c r="G30" s="487"/>
      <c r="H30" s="18"/>
      <c r="I30" s="487"/>
      <c r="J30" s="487"/>
      <c r="K30" s="487"/>
    </row>
    <row r="31" spans="2:11" ht="12.75">
      <c r="B31" s="4"/>
      <c r="C31" s="4"/>
      <c r="D31" s="4"/>
      <c r="E31" s="4"/>
      <c r="F31" s="4"/>
      <c r="G31" s="4"/>
      <c r="H31" s="4"/>
      <c r="I31" s="4"/>
      <c r="J31" s="4"/>
      <c r="K31" s="4"/>
    </row>
    <row r="32" spans="3:10" s="20" customFormat="1" ht="15">
      <c r="C32" s="488"/>
      <c r="D32" s="488"/>
      <c r="E32" s="488"/>
      <c r="F32" s="488"/>
      <c r="G32" s="488"/>
      <c r="H32" s="488"/>
      <c r="I32" s="488"/>
      <c r="J32" s="488"/>
    </row>
  </sheetData>
  <sheetProtection/>
  <mergeCells count="38">
    <mergeCell ref="A9:C9"/>
    <mergeCell ref="E26:G26"/>
    <mergeCell ref="C32:J32"/>
    <mergeCell ref="I29:K29"/>
    <mergeCell ref="I30:K30"/>
    <mergeCell ref="E28:G29"/>
    <mergeCell ref="E30:G30"/>
    <mergeCell ref="C30:D30"/>
    <mergeCell ref="C26:D26"/>
    <mergeCell ref="I26:K26"/>
    <mergeCell ref="I25:K25"/>
    <mergeCell ref="E25:G25"/>
    <mergeCell ref="A23:F23"/>
    <mergeCell ref="A17:F17"/>
    <mergeCell ref="C14:F14"/>
    <mergeCell ref="A21:E21"/>
    <mergeCell ref="A22:E22"/>
    <mergeCell ref="A20:E20"/>
    <mergeCell ref="C12:F12"/>
    <mergeCell ref="A19:F19"/>
    <mergeCell ref="A1:K1"/>
    <mergeCell ref="A5:C5"/>
    <mergeCell ref="A2:K2"/>
    <mergeCell ref="A6:C6"/>
    <mergeCell ref="A4:C4"/>
    <mergeCell ref="D4:K4"/>
    <mergeCell ref="D5:K5"/>
    <mergeCell ref="A7:C7"/>
    <mergeCell ref="D6:K6"/>
    <mergeCell ref="A8:C8"/>
    <mergeCell ref="A18:E18"/>
    <mergeCell ref="D8:K8"/>
    <mergeCell ref="C15:F15"/>
    <mergeCell ref="C16:F16"/>
    <mergeCell ref="C13:F13"/>
    <mergeCell ref="D9:K9"/>
    <mergeCell ref="C11:F11"/>
    <mergeCell ref="D7:K7"/>
  </mergeCells>
  <printOptions horizontalCentered="1"/>
  <pageMargins left="0.26" right="0" top="0.57" bottom="0.984251968503937" header="0.5118110236220472" footer="0.5118110236220472"/>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A1:Q908"/>
  <sheetViews>
    <sheetView view="pageBreakPreview" zoomScale="115" zoomScaleSheetLayoutView="115" zoomScalePageLayoutView="115" workbookViewId="0" topLeftCell="A82">
      <selection activeCell="J92" sqref="J92"/>
    </sheetView>
  </sheetViews>
  <sheetFormatPr defaultColWidth="9.140625" defaultRowHeight="12.75"/>
  <cols>
    <col min="1" max="1" width="4.57421875" style="37" customWidth="1"/>
    <col min="2" max="2" width="7.7109375" style="38" customWidth="1"/>
    <col min="3" max="3" width="41.00390625" style="66" customWidth="1"/>
    <col min="4" max="4" width="5.421875" style="39" customWidth="1"/>
    <col min="5" max="5" width="7.57421875" style="201" customWidth="1"/>
    <col min="6" max="6" width="5.57421875" style="39" customWidth="1"/>
    <col min="7" max="7" width="6.00390625" style="39" customWidth="1"/>
    <col min="8" max="8" width="6.140625" style="39" customWidth="1"/>
    <col min="9" max="9" width="5.8515625" style="39" bestFit="1" customWidth="1"/>
    <col min="10" max="10" width="5.57421875" style="39" customWidth="1"/>
    <col min="11" max="11" width="5.8515625" style="39" customWidth="1"/>
    <col min="12" max="12" width="7.57421875" style="39" customWidth="1"/>
    <col min="13" max="13" width="10.421875" style="39" customWidth="1"/>
    <col min="14" max="14" width="8.8515625" style="39" bestFit="1" customWidth="1"/>
    <col min="15" max="15" width="8.00390625" style="39" bestFit="1" customWidth="1"/>
    <col min="16" max="16" width="8.8515625" style="39" bestFit="1" customWidth="1"/>
    <col min="17" max="16384" width="9.140625" style="36" customWidth="1"/>
  </cols>
  <sheetData>
    <row r="1" spans="1:16" ht="13.5" customHeight="1">
      <c r="A1" s="593" t="s">
        <v>198</v>
      </c>
      <c r="B1" s="593"/>
      <c r="C1" s="594"/>
      <c r="D1" s="593"/>
      <c r="E1" s="593"/>
      <c r="F1" s="593"/>
      <c r="G1" s="593"/>
      <c r="H1" s="593"/>
      <c r="I1" s="593"/>
      <c r="J1" s="593"/>
      <c r="K1" s="593"/>
      <c r="L1" s="593"/>
      <c r="M1" s="593"/>
      <c r="N1" s="593"/>
      <c r="O1" s="593"/>
      <c r="P1" s="593"/>
    </row>
    <row r="2" spans="1:16" ht="12" customHeight="1">
      <c r="A2" s="91"/>
      <c r="B2" s="92"/>
      <c r="C2" s="93"/>
      <c r="D2" s="92"/>
      <c r="E2" s="92"/>
      <c r="F2" s="92"/>
      <c r="G2" s="92"/>
      <c r="H2" s="92"/>
      <c r="I2" s="92"/>
      <c r="J2" s="92"/>
      <c r="K2" s="92"/>
      <c r="L2" s="92"/>
      <c r="M2" s="92"/>
      <c r="N2" s="92"/>
      <c r="O2" s="92"/>
      <c r="P2" s="92"/>
    </row>
    <row r="3" spans="1:16" ht="24.75" customHeight="1">
      <c r="A3" s="595" t="s">
        <v>45</v>
      </c>
      <c r="B3" s="595"/>
      <c r="C3" s="596"/>
      <c r="D3" s="595"/>
      <c r="E3" s="595"/>
      <c r="F3" s="595"/>
      <c r="G3" s="595"/>
      <c r="H3" s="595"/>
      <c r="I3" s="595"/>
      <c r="J3" s="595"/>
      <c r="K3" s="595"/>
      <c r="L3" s="595"/>
      <c r="M3" s="595"/>
      <c r="N3" s="595"/>
      <c r="O3" s="595"/>
      <c r="P3" s="595"/>
    </row>
    <row r="4" spans="1:16" ht="11.25">
      <c r="A4" s="94"/>
      <c r="B4" s="95"/>
      <c r="C4" s="96"/>
      <c r="D4" s="97"/>
      <c r="E4" s="98"/>
      <c r="F4" s="98"/>
      <c r="G4" s="99"/>
      <c r="H4" s="99"/>
      <c r="I4" s="99"/>
      <c r="J4" s="99"/>
      <c r="K4" s="99"/>
      <c r="L4" s="99"/>
      <c r="M4" s="99"/>
      <c r="N4" s="99"/>
      <c r="O4" s="99"/>
      <c r="P4" s="99"/>
    </row>
    <row r="5" spans="1:16" ht="30.75" customHeight="1">
      <c r="A5" s="586" t="s">
        <v>253</v>
      </c>
      <c r="B5" s="586"/>
      <c r="C5" s="586"/>
      <c r="D5" s="597" t="str">
        <f>$A$3</f>
        <v>L. Paegles ielas posma no Dzirnavu ielas līdz Raiņa ielai, Mucenieku ielas posma no Dzirnavu ielas līdz Jelgavas ielai, Skrundas ielas krustojuma ar Jelgavas ielu, Jelgavas ielas posma no Mucenieku ielas līdz Ganību ielai un Graudu ielas posma no Jelgavas ielas līdz Ganību ielas aplim rekonstrukcija Kuldīgā</v>
      </c>
      <c r="E5" s="597"/>
      <c r="F5" s="597"/>
      <c r="G5" s="597"/>
      <c r="H5" s="597"/>
      <c r="I5" s="597"/>
      <c r="J5" s="597"/>
      <c r="K5" s="597"/>
      <c r="L5" s="597"/>
      <c r="M5" s="597"/>
      <c r="N5" s="597"/>
      <c r="O5" s="597"/>
      <c r="P5" s="597"/>
    </row>
    <row r="6" spans="1:16" ht="18" customHeight="1">
      <c r="A6" s="586" t="s">
        <v>254</v>
      </c>
      <c r="B6" s="586"/>
      <c r="C6" s="586"/>
      <c r="D6" s="597" t="s">
        <v>183</v>
      </c>
      <c r="E6" s="597"/>
      <c r="F6" s="597"/>
      <c r="G6" s="597"/>
      <c r="H6" s="597"/>
      <c r="I6" s="597"/>
      <c r="J6" s="597"/>
      <c r="K6" s="597"/>
      <c r="L6" s="597"/>
      <c r="M6" s="597"/>
      <c r="N6" s="597"/>
      <c r="O6" s="597"/>
      <c r="P6" s="597"/>
    </row>
    <row r="7" spans="1:16" ht="11.25" customHeight="1">
      <c r="A7" s="586" t="s">
        <v>255</v>
      </c>
      <c r="B7" s="586"/>
      <c r="C7" s="586"/>
      <c r="D7" s="597" t="s">
        <v>217</v>
      </c>
      <c r="E7" s="597"/>
      <c r="F7" s="597"/>
      <c r="G7" s="597"/>
      <c r="H7" s="597"/>
      <c r="I7" s="597"/>
      <c r="J7" s="597"/>
      <c r="K7" s="597"/>
      <c r="L7" s="597"/>
      <c r="M7" s="597"/>
      <c r="N7" s="597"/>
      <c r="O7" s="597"/>
      <c r="P7" s="597"/>
    </row>
    <row r="8" spans="1:16" ht="13.5" customHeight="1">
      <c r="A8" s="586" t="s">
        <v>468</v>
      </c>
      <c r="B8" s="586"/>
      <c r="C8" s="586"/>
      <c r="D8" s="586"/>
      <c r="E8" s="586"/>
      <c r="F8" s="586"/>
      <c r="G8" s="586"/>
      <c r="H8" s="586"/>
      <c r="I8" s="586"/>
      <c r="J8" s="586"/>
      <c r="K8" s="586"/>
      <c r="L8" s="586"/>
      <c r="M8" s="586"/>
      <c r="N8" s="586"/>
      <c r="O8" s="586"/>
      <c r="P8" s="586"/>
    </row>
    <row r="9" spans="1:16" ht="13.5" customHeight="1">
      <c r="A9" s="90"/>
      <c r="B9" s="100"/>
      <c r="C9" s="101"/>
      <c r="D9" s="90"/>
      <c r="E9" s="102"/>
      <c r="F9" s="102"/>
      <c r="G9" s="103"/>
      <c r="H9" s="103"/>
      <c r="I9" s="103"/>
      <c r="J9" s="103"/>
      <c r="K9" s="103"/>
      <c r="L9" s="103"/>
      <c r="M9" s="104" t="s">
        <v>291</v>
      </c>
      <c r="N9" s="104"/>
      <c r="O9" s="620"/>
      <c r="P9" s="620"/>
    </row>
    <row r="10" spans="1:16" ht="13.5" customHeight="1">
      <c r="A10" s="106"/>
      <c r="B10" s="107"/>
      <c r="C10" s="108"/>
      <c r="D10" s="109"/>
      <c r="E10" s="110"/>
      <c r="F10" s="110"/>
      <c r="G10" s="110"/>
      <c r="H10" s="110"/>
      <c r="I10" s="110"/>
      <c r="J10" s="110"/>
      <c r="K10" s="110"/>
      <c r="L10" s="110"/>
      <c r="M10" s="103" t="s">
        <v>256</v>
      </c>
      <c r="N10" s="103"/>
      <c r="O10" s="621"/>
      <c r="P10" s="621"/>
    </row>
    <row r="11" spans="1:16" ht="13.5" customHeight="1">
      <c r="A11" s="589" t="s">
        <v>257</v>
      </c>
      <c r="B11" s="601" t="s">
        <v>258</v>
      </c>
      <c r="C11" s="603" t="s">
        <v>259</v>
      </c>
      <c r="D11" s="111"/>
      <c r="E11" s="111"/>
      <c r="F11" s="600" t="s">
        <v>262</v>
      </c>
      <c r="G11" s="600"/>
      <c r="H11" s="600"/>
      <c r="I11" s="600"/>
      <c r="J11" s="600"/>
      <c r="K11" s="600"/>
      <c r="L11" s="605" t="s">
        <v>263</v>
      </c>
      <c r="M11" s="605"/>
      <c r="N11" s="605"/>
      <c r="O11" s="605"/>
      <c r="P11" s="605"/>
    </row>
    <row r="12" spans="1:16" ht="66" customHeight="1">
      <c r="A12" s="590"/>
      <c r="B12" s="602"/>
      <c r="C12" s="604"/>
      <c r="D12" s="112" t="s">
        <v>260</v>
      </c>
      <c r="E12" s="112" t="s">
        <v>261</v>
      </c>
      <c r="F12" s="112" t="s">
        <v>264</v>
      </c>
      <c r="G12" s="112" t="s">
        <v>355</v>
      </c>
      <c r="H12" s="112" t="s">
        <v>356</v>
      </c>
      <c r="I12" s="112" t="s">
        <v>357</v>
      </c>
      <c r="J12" s="112" t="s">
        <v>358</v>
      </c>
      <c r="K12" s="112" t="s">
        <v>359</v>
      </c>
      <c r="L12" s="112" t="s">
        <v>265</v>
      </c>
      <c r="M12" s="112" t="s">
        <v>356</v>
      </c>
      <c r="N12" s="112" t="s">
        <v>357</v>
      </c>
      <c r="O12" s="112" t="s">
        <v>358</v>
      </c>
      <c r="P12" s="112" t="s">
        <v>360</v>
      </c>
    </row>
    <row r="13" spans="1:16" s="60" customFormat="1" ht="11.25">
      <c r="A13" s="76"/>
      <c r="B13" s="77"/>
      <c r="C13" s="541" t="str">
        <f>D6</f>
        <v>L. Paegles ielas posma no Dzirnavu ielas līdz Raiņa ielai rekonstrukcija (Otrā kārta)</v>
      </c>
      <c r="D13" s="542"/>
      <c r="E13" s="542"/>
      <c r="F13" s="542"/>
      <c r="G13" s="542"/>
      <c r="H13" s="542"/>
      <c r="I13" s="542"/>
      <c r="J13" s="542"/>
      <c r="K13" s="542"/>
      <c r="L13" s="542"/>
      <c r="M13" s="542"/>
      <c r="N13" s="542"/>
      <c r="O13" s="542"/>
      <c r="P13" s="543"/>
    </row>
    <row r="14" spans="1:16" ht="12.75" customHeight="1">
      <c r="A14" s="114"/>
      <c r="B14" s="115"/>
      <c r="C14" s="591" t="s">
        <v>301</v>
      </c>
      <c r="D14" s="591"/>
      <c r="E14" s="591"/>
      <c r="F14" s="591"/>
      <c r="G14" s="591"/>
      <c r="H14" s="591"/>
      <c r="I14" s="591"/>
      <c r="J14" s="591"/>
      <c r="K14" s="591"/>
      <c r="L14" s="591"/>
      <c r="M14" s="591"/>
      <c r="N14" s="591"/>
      <c r="O14" s="591"/>
      <c r="P14" s="592"/>
    </row>
    <row r="15" spans="1:16" s="173" customFormat="1" ht="11.25">
      <c r="A15" s="167">
        <v>1</v>
      </c>
      <c r="B15" s="167" t="s">
        <v>307</v>
      </c>
      <c r="C15" s="168" t="s">
        <v>46</v>
      </c>
      <c r="D15" s="169" t="s">
        <v>47</v>
      </c>
      <c r="E15" s="198">
        <v>1</v>
      </c>
      <c r="F15" s="170"/>
      <c r="G15" s="171"/>
      <c r="H15" s="171"/>
      <c r="I15" s="171"/>
      <c r="J15" s="172"/>
      <c r="K15" s="171"/>
      <c r="L15" s="171"/>
      <c r="M15" s="171"/>
      <c r="N15" s="171"/>
      <c r="O15" s="171"/>
      <c r="P15" s="171"/>
    </row>
    <row r="16" spans="1:16" s="173" customFormat="1" ht="22.5">
      <c r="A16" s="167">
        <f>A15+1</f>
        <v>2</v>
      </c>
      <c r="B16" s="167" t="s">
        <v>307</v>
      </c>
      <c r="C16" s="168" t="s">
        <v>48</v>
      </c>
      <c r="D16" s="169" t="s">
        <v>47</v>
      </c>
      <c r="E16" s="198">
        <v>1</v>
      </c>
      <c r="F16" s="170"/>
      <c r="G16" s="171"/>
      <c r="H16" s="171"/>
      <c r="I16" s="171"/>
      <c r="J16" s="172"/>
      <c r="K16" s="171"/>
      <c r="L16" s="171"/>
      <c r="M16" s="171"/>
      <c r="N16" s="171"/>
      <c r="O16" s="171"/>
      <c r="P16" s="171"/>
    </row>
    <row r="17" spans="1:16" s="173" customFormat="1" ht="11.25">
      <c r="A17" s="167">
        <f aca="true" t="shared" si="0" ref="A17:A28">A16+1</f>
        <v>3</v>
      </c>
      <c r="B17" s="167" t="s">
        <v>307</v>
      </c>
      <c r="C17" s="168" t="s">
        <v>302</v>
      </c>
      <c r="D17" s="169" t="s">
        <v>334</v>
      </c>
      <c r="E17" s="198">
        <v>400</v>
      </c>
      <c r="F17" s="170"/>
      <c r="G17" s="171"/>
      <c r="H17" s="171"/>
      <c r="I17" s="171"/>
      <c r="J17" s="172"/>
      <c r="K17" s="171"/>
      <c r="L17" s="171"/>
      <c r="M17" s="171"/>
      <c r="N17" s="171"/>
      <c r="O17" s="171"/>
      <c r="P17" s="171"/>
    </row>
    <row r="18" spans="1:16" s="173" customFormat="1" ht="33.75">
      <c r="A18" s="167">
        <f t="shared" si="0"/>
        <v>4</v>
      </c>
      <c r="B18" s="167" t="s">
        <v>307</v>
      </c>
      <c r="C18" s="168" t="s">
        <v>164</v>
      </c>
      <c r="D18" s="169" t="s">
        <v>316</v>
      </c>
      <c r="E18" s="198">
        <v>1</v>
      </c>
      <c r="F18" s="170"/>
      <c r="G18" s="171"/>
      <c r="H18" s="171"/>
      <c r="I18" s="171"/>
      <c r="J18" s="172"/>
      <c r="K18" s="171"/>
      <c r="L18" s="171"/>
      <c r="M18" s="171"/>
      <c r="N18" s="171"/>
      <c r="O18" s="171"/>
      <c r="P18" s="171"/>
    </row>
    <row r="19" spans="1:16" s="173" customFormat="1" ht="26.25" customHeight="1">
      <c r="A19" s="167">
        <f t="shared" si="0"/>
        <v>5</v>
      </c>
      <c r="B19" s="167" t="s">
        <v>293</v>
      </c>
      <c r="C19" s="174" t="s">
        <v>434</v>
      </c>
      <c r="D19" s="169" t="s">
        <v>292</v>
      </c>
      <c r="E19" s="198">
        <v>906</v>
      </c>
      <c r="F19" s="170"/>
      <c r="G19" s="171"/>
      <c r="H19" s="171"/>
      <c r="I19" s="171"/>
      <c r="J19" s="172"/>
      <c r="K19" s="171"/>
      <c r="L19" s="171"/>
      <c r="M19" s="171"/>
      <c r="N19" s="171"/>
      <c r="O19" s="171"/>
      <c r="P19" s="171"/>
    </row>
    <row r="20" spans="1:16" s="173" customFormat="1" ht="22.5">
      <c r="A20" s="167">
        <f t="shared" si="0"/>
        <v>6</v>
      </c>
      <c r="B20" s="167" t="s">
        <v>294</v>
      </c>
      <c r="C20" s="168" t="s">
        <v>448</v>
      </c>
      <c r="D20" s="169" t="s">
        <v>333</v>
      </c>
      <c r="E20" s="198">
        <v>7</v>
      </c>
      <c r="F20" s="170"/>
      <c r="G20" s="171"/>
      <c r="H20" s="171"/>
      <c r="I20" s="171"/>
      <c r="J20" s="172"/>
      <c r="K20" s="171"/>
      <c r="L20" s="171"/>
      <c r="M20" s="171"/>
      <c r="N20" s="171"/>
      <c r="O20" s="171"/>
      <c r="P20" s="171"/>
    </row>
    <row r="21" spans="1:16" s="173" customFormat="1" ht="11.25">
      <c r="A21" s="167">
        <f t="shared" si="0"/>
        <v>7</v>
      </c>
      <c r="B21" s="167" t="s">
        <v>293</v>
      </c>
      <c r="C21" s="168" t="s">
        <v>449</v>
      </c>
      <c r="D21" s="169" t="s">
        <v>333</v>
      </c>
      <c r="E21" s="198">
        <v>4</v>
      </c>
      <c r="F21" s="170"/>
      <c r="G21" s="171"/>
      <c r="H21" s="171"/>
      <c r="I21" s="171"/>
      <c r="J21" s="172"/>
      <c r="K21" s="171"/>
      <c r="L21" s="171"/>
      <c r="M21" s="171"/>
      <c r="N21" s="171"/>
      <c r="O21" s="171"/>
      <c r="P21" s="171"/>
    </row>
    <row r="22" spans="1:16" s="173" customFormat="1" ht="22.5">
      <c r="A22" s="167">
        <f t="shared" si="0"/>
        <v>8</v>
      </c>
      <c r="B22" s="167" t="s">
        <v>293</v>
      </c>
      <c r="C22" s="168" t="s">
        <v>450</v>
      </c>
      <c r="D22" s="169" t="s">
        <v>447</v>
      </c>
      <c r="E22" s="198">
        <v>33</v>
      </c>
      <c r="F22" s="170"/>
      <c r="G22" s="171"/>
      <c r="H22" s="171"/>
      <c r="I22" s="171"/>
      <c r="J22" s="172"/>
      <c r="K22" s="171"/>
      <c r="L22" s="171"/>
      <c r="M22" s="171"/>
      <c r="N22" s="171"/>
      <c r="O22" s="171"/>
      <c r="P22" s="171"/>
    </row>
    <row r="23" spans="1:16" s="173" customFormat="1" ht="22.5">
      <c r="A23" s="167">
        <f t="shared" si="0"/>
        <v>9</v>
      </c>
      <c r="B23" s="167" t="s">
        <v>293</v>
      </c>
      <c r="C23" s="174" t="s">
        <v>361</v>
      </c>
      <c r="D23" s="169" t="s">
        <v>333</v>
      </c>
      <c r="E23" s="198">
        <v>2</v>
      </c>
      <c r="F23" s="170"/>
      <c r="G23" s="171"/>
      <c r="H23" s="171"/>
      <c r="I23" s="171"/>
      <c r="J23" s="172"/>
      <c r="K23" s="171"/>
      <c r="L23" s="171"/>
      <c r="M23" s="171"/>
      <c r="N23" s="171"/>
      <c r="O23" s="171"/>
      <c r="P23" s="171"/>
    </row>
    <row r="24" spans="1:16" s="173" customFormat="1" ht="22.5">
      <c r="A24" s="167">
        <f t="shared" si="0"/>
        <v>10</v>
      </c>
      <c r="B24" s="167" t="s">
        <v>293</v>
      </c>
      <c r="C24" s="174" t="s">
        <v>363</v>
      </c>
      <c r="D24" s="169" t="s">
        <v>334</v>
      </c>
      <c r="E24" s="198">
        <v>359</v>
      </c>
      <c r="F24" s="170"/>
      <c r="G24" s="171"/>
      <c r="H24" s="171"/>
      <c r="I24" s="171"/>
      <c r="J24" s="172"/>
      <c r="K24" s="171"/>
      <c r="L24" s="171"/>
      <c r="M24" s="171"/>
      <c r="N24" s="171"/>
      <c r="O24" s="171"/>
      <c r="P24" s="171"/>
    </row>
    <row r="25" spans="1:16" s="173" customFormat="1" ht="33.75">
      <c r="A25" s="167">
        <f t="shared" si="0"/>
        <v>11</v>
      </c>
      <c r="B25" s="167" t="s">
        <v>293</v>
      </c>
      <c r="C25" s="174" t="s">
        <v>364</v>
      </c>
      <c r="D25" s="169" t="s">
        <v>292</v>
      </c>
      <c r="E25" s="198">
        <v>1251</v>
      </c>
      <c r="F25" s="170"/>
      <c r="G25" s="171"/>
      <c r="H25" s="171"/>
      <c r="I25" s="171"/>
      <c r="J25" s="172"/>
      <c r="K25" s="171"/>
      <c r="L25" s="171"/>
      <c r="M25" s="171"/>
      <c r="N25" s="171"/>
      <c r="O25" s="171"/>
      <c r="P25" s="171"/>
    </row>
    <row r="26" spans="1:16" s="173" customFormat="1" ht="22.5">
      <c r="A26" s="167">
        <f t="shared" si="0"/>
        <v>12</v>
      </c>
      <c r="B26" s="167" t="s">
        <v>293</v>
      </c>
      <c r="C26" s="174" t="s">
        <v>435</v>
      </c>
      <c r="D26" s="169" t="s">
        <v>49</v>
      </c>
      <c r="E26" s="198">
        <v>49</v>
      </c>
      <c r="F26" s="170"/>
      <c r="G26" s="171"/>
      <c r="H26" s="171"/>
      <c r="I26" s="171"/>
      <c r="J26" s="172"/>
      <c r="K26" s="171"/>
      <c r="L26" s="171"/>
      <c r="M26" s="171"/>
      <c r="N26" s="171"/>
      <c r="O26" s="171"/>
      <c r="P26" s="171"/>
    </row>
    <row r="27" spans="1:16" s="173" customFormat="1" ht="13.5" customHeight="1">
      <c r="A27" s="167">
        <f t="shared" si="0"/>
        <v>13</v>
      </c>
      <c r="B27" s="167" t="s">
        <v>293</v>
      </c>
      <c r="C27" s="174" t="s">
        <v>185</v>
      </c>
      <c r="D27" s="169" t="s">
        <v>334</v>
      </c>
      <c r="E27" s="198">
        <v>6</v>
      </c>
      <c r="F27" s="170"/>
      <c r="G27" s="171"/>
      <c r="H27" s="171"/>
      <c r="I27" s="171"/>
      <c r="J27" s="172"/>
      <c r="K27" s="171"/>
      <c r="L27" s="171"/>
      <c r="M27" s="171"/>
      <c r="N27" s="171"/>
      <c r="O27" s="171"/>
      <c r="P27" s="171"/>
    </row>
    <row r="28" spans="1:16" s="173" customFormat="1" ht="13.5" customHeight="1">
      <c r="A28" s="167">
        <f t="shared" si="0"/>
        <v>14</v>
      </c>
      <c r="B28" s="167" t="s">
        <v>293</v>
      </c>
      <c r="C28" s="174" t="s">
        <v>362</v>
      </c>
      <c r="D28" s="169" t="s">
        <v>333</v>
      </c>
      <c r="E28" s="198">
        <v>7</v>
      </c>
      <c r="F28" s="170"/>
      <c r="G28" s="171"/>
      <c r="H28" s="171"/>
      <c r="I28" s="171"/>
      <c r="J28" s="172"/>
      <c r="K28" s="171"/>
      <c r="L28" s="171"/>
      <c r="M28" s="171"/>
      <c r="N28" s="171"/>
      <c r="O28" s="171"/>
      <c r="P28" s="171"/>
    </row>
    <row r="29" spans="1:16" ht="11.25" customHeight="1">
      <c r="A29" s="617" t="s">
        <v>272</v>
      </c>
      <c r="B29" s="617"/>
      <c r="C29" s="618"/>
      <c r="D29" s="618"/>
      <c r="E29" s="618"/>
      <c r="F29" s="618"/>
      <c r="G29" s="618"/>
      <c r="H29" s="618"/>
      <c r="I29" s="618"/>
      <c r="J29" s="618"/>
      <c r="K29" s="619"/>
      <c r="L29" s="164"/>
      <c r="M29" s="164"/>
      <c r="N29" s="164"/>
      <c r="O29" s="164"/>
      <c r="P29" s="164"/>
    </row>
    <row r="30" spans="1:16" ht="11.25">
      <c r="A30" s="120"/>
      <c r="B30" s="121"/>
      <c r="C30" s="606" t="s">
        <v>303</v>
      </c>
      <c r="D30" s="606"/>
      <c r="E30" s="606"/>
      <c r="F30" s="606"/>
      <c r="G30" s="606"/>
      <c r="H30" s="606"/>
      <c r="I30" s="606"/>
      <c r="J30" s="606"/>
      <c r="K30" s="606"/>
      <c r="L30" s="606"/>
      <c r="M30" s="606"/>
      <c r="N30" s="606"/>
      <c r="O30" s="606"/>
      <c r="P30" s="607"/>
    </row>
    <row r="31" spans="1:16" ht="11.25">
      <c r="A31" s="122"/>
      <c r="B31" s="123"/>
      <c r="C31" s="584" t="s">
        <v>50</v>
      </c>
      <c r="D31" s="584"/>
      <c r="E31" s="584"/>
      <c r="F31" s="584"/>
      <c r="G31" s="584"/>
      <c r="H31" s="584"/>
      <c r="I31" s="584"/>
      <c r="J31" s="584"/>
      <c r="K31" s="584"/>
      <c r="L31" s="584"/>
      <c r="M31" s="584"/>
      <c r="N31" s="584"/>
      <c r="O31" s="584"/>
      <c r="P31" s="585"/>
    </row>
    <row r="32" spans="1:16" s="173" customFormat="1" ht="33.75">
      <c r="A32" s="167">
        <f>A28+1</f>
        <v>15</v>
      </c>
      <c r="B32" s="167" t="s">
        <v>38</v>
      </c>
      <c r="C32" s="174" t="s">
        <v>365</v>
      </c>
      <c r="D32" s="169" t="s">
        <v>333</v>
      </c>
      <c r="E32" s="198">
        <v>3</v>
      </c>
      <c r="F32" s="170"/>
      <c r="G32" s="171"/>
      <c r="H32" s="171"/>
      <c r="I32" s="171"/>
      <c r="J32" s="172"/>
      <c r="K32" s="171"/>
      <c r="L32" s="171"/>
      <c r="M32" s="171"/>
      <c r="N32" s="171"/>
      <c r="O32" s="171"/>
      <c r="P32" s="171"/>
    </row>
    <row r="33" spans="1:16" s="173" customFormat="1" ht="33.75">
      <c r="A33" s="167">
        <f>A32+1</f>
        <v>16</v>
      </c>
      <c r="B33" s="167" t="s">
        <v>38</v>
      </c>
      <c r="C33" s="174" t="s">
        <v>366</v>
      </c>
      <c r="D33" s="169" t="s">
        <v>333</v>
      </c>
      <c r="E33" s="198">
        <v>14</v>
      </c>
      <c r="F33" s="170"/>
      <c r="G33" s="171"/>
      <c r="H33" s="171"/>
      <c r="I33" s="171"/>
      <c r="J33" s="172"/>
      <c r="K33" s="171"/>
      <c r="L33" s="171"/>
      <c r="M33" s="171"/>
      <c r="N33" s="171"/>
      <c r="O33" s="171"/>
      <c r="P33" s="171"/>
    </row>
    <row r="34" spans="1:16" s="175" customFormat="1" ht="33.75">
      <c r="A34" s="167">
        <f>A33+1</f>
        <v>17</v>
      </c>
      <c r="B34" s="167" t="s">
        <v>186</v>
      </c>
      <c r="C34" s="174" t="s">
        <v>367</v>
      </c>
      <c r="D34" s="169" t="s">
        <v>333</v>
      </c>
      <c r="E34" s="198">
        <v>4</v>
      </c>
      <c r="F34" s="170"/>
      <c r="G34" s="171"/>
      <c r="H34" s="171"/>
      <c r="I34" s="171"/>
      <c r="J34" s="172"/>
      <c r="K34" s="171"/>
      <c r="L34" s="171"/>
      <c r="M34" s="171"/>
      <c r="N34" s="171"/>
      <c r="O34" s="171"/>
      <c r="P34" s="171"/>
    </row>
    <row r="35" spans="1:16" s="173" customFormat="1" ht="33.75">
      <c r="A35" s="167">
        <f>A34+1</f>
        <v>18</v>
      </c>
      <c r="B35" s="167" t="s">
        <v>38</v>
      </c>
      <c r="C35" s="174" t="s">
        <v>368</v>
      </c>
      <c r="D35" s="169" t="s">
        <v>333</v>
      </c>
      <c r="E35" s="198">
        <v>1</v>
      </c>
      <c r="F35" s="170"/>
      <c r="G35" s="171"/>
      <c r="H35" s="171"/>
      <c r="I35" s="171"/>
      <c r="J35" s="172"/>
      <c r="K35" s="171"/>
      <c r="L35" s="171"/>
      <c r="M35" s="171"/>
      <c r="N35" s="171"/>
      <c r="O35" s="171"/>
      <c r="P35" s="171"/>
    </row>
    <row r="36" spans="1:16" s="173" customFormat="1" ht="12.75" customHeight="1">
      <c r="A36" s="167">
        <f>A35+1</f>
        <v>19</v>
      </c>
      <c r="B36" s="167" t="s">
        <v>308</v>
      </c>
      <c r="C36" s="174" t="s">
        <v>369</v>
      </c>
      <c r="D36" s="169" t="s">
        <v>334</v>
      </c>
      <c r="E36" s="198">
        <v>330</v>
      </c>
      <c r="F36" s="170"/>
      <c r="G36" s="171"/>
      <c r="H36" s="171"/>
      <c r="I36" s="171"/>
      <c r="J36" s="172"/>
      <c r="K36" s="171"/>
      <c r="L36" s="171"/>
      <c r="M36" s="171"/>
      <c r="N36" s="171"/>
      <c r="O36" s="171"/>
      <c r="P36" s="171"/>
    </row>
    <row r="37" spans="1:16" ht="12.75" customHeight="1">
      <c r="A37" s="583" t="s">
        <v>272</v>
      </c>
      <c r="B37" s="583"/>
      <c r="C37" s="582"/>
      <c r="D37" s="582"/>
      <c r="E37" s="582"/>
      <c r="F37" s="582"/>
      <c r="G37" s="582"/>
      <c r="H37" s="582"/>
      <c r="I37" s="582"/>
      <c r="J37" s="582"/>
      <c r="K37" s="582"/>
      <c r="L37" s="118"/>
      <c r="M37" s="118"/>
      <c r="N37" s="118"/>
      <c r="O37" s="118"/>
      <c r="P37" s="118"/>
    </row>
    <row r="38" spans="1:16" ht="11.25">
      <c r="A38" s="124"/>
      <c r="B38" s="125"/>
      <c r="C38" s="587" t="s">
        <v>304</v>
      </c>
      <c r="D38" s="587"/>
      <c r="E38" s="587"/>
      <c r="F38" s="587"/>
      <c r="G38" s="587"/>
      <c r="H38" s="587"/>
      <c r="I38" s="587"/>
      <c r="J38" s="587"/>
      <c r="K38" s="587"/>
      <c r="L38" s="587"/>
      <c r="M38" s="587"/>
      <c r="N38" s="587"/>
      <c r="O38" s="587"/>
      <c r="P38" s="588"/>
    </row>
    <row r="39" spans="1:16" s="173" customFormat="1" ht="11.25">
      <c r="A39" s="167">
        <f>A36+1</f>
        <v>20</v>
      </c>
      <c r="B39" s="167" t="s">
        <v>294</v>
      </c>
      <c r="C39" s="174" t="s">
        <v>241</v>
      </c>
      <c r="D39" s="169" t="s">
        <v>292</v>
      </c>
      <c r="E39" s="198">
        <v>1560</v>
      </c>
      <c r="F39" s="170"/>
      <c r="G39" s="171"/>
      <c r="H39" s="171"/>
      <c r="I39" s="171"/>
      <c r="J39" s="172"/>
      <c r="K39" s="171"/>
      <c r="L39" s="171"/>
      <c r="M39" s="171"/>
      <c r="N39" s="171"/>
      <c r="O39" s="171"/>
      <c r="P39" s="171"/>
    </row>
    <row r="40" spans="1:16" s="173" customFormat="1" ht="33.75">
      <c r="A40" s="167">
        <f>A39+1</f>
        <v>21</v>
      </c>
      <c r="B40" s="167" t="s">
        <v>294</v>
      </c>
      <c r="C40" s="174" t="s">
        <v>242</v>
      </c>
      <c r="D40" s="169" t="s">
        <v>292</v>
      </c>
      <c r="E40" s="198">
        <v>1253</v>
      </c>
      <c r="F40" s="170"/>
      <c r="G40" s="171"/>
      <c r="H40" s="171"/>
      <c r="I40" s="171"/>
      <c r="J40" s="172"/>
      <c r="K40" s="171"/>
      <c r="L40" s="171"/>
      <c r="M40" s="171"/>
      <c r="N40" s="171"/>
      <c r="O40" s="171"/>
      <c r="P40" s="171"/>
    </row>
    <row r="41" spans="1:16" s="173" customFormat="1" ht="22.5">
      <c r="A41" s="167">
        <f>A40+1</f>
        <v>22</v>
      </c>
      <c r="B41" s="167" t="s">
        <v>294</v>
      </c>
      <c r="C41" s="174" t="s">
        <v>370</v>
      </c>
      <c r="D41" s="169" t="s">
        <v>298</v>
      </c>
      <c r="E41" s="198">
        <v>4180</v>
      </c>
      <c r="F41" s="170"/>
      <c r="G41" s="171"/>
      <c r="H41" s="171"/>
      <c r="I41" s="171"/>
      <c r="J41" s="172"/>
      <c r="K41" s="171"/>
      <c r="L41" s="171"/>
      <c r="M41" s="171"/>
      <c r="N41" s="171"/>
      <c r="O41" s="171"/>
      <c r="P41" s="171"/>
    </row>
    <row r="42" spans="1:16" s="173" customFormat="1" ht="11.25">
      <c r="A42" s="167">
        <f>A41+1</f>
        <v>23</v>
      </c>
      <c r="B42" s="167" t="s">
        <v>187</v>
      </c>
      <c r="C42" s="174" t="s">
        <v>188</v>
      </c>
      <c r="D42" s="169" t="s">
        <v>334</v>
      </c>
      <c r="E42" s="198">
        <v>30</v>
      </c>
      <c r="F42" s="170"/>
      <c r="G42" s="171"/>
      <c r="H42" s="171"/>
      <c r="I42" s="171"/>
      <c r="J42" s="172"/>
      <c r="K42" s="171"/>
      <c r="L42" s="171"/>
      <c r="M42" s="171"/>
      <c r="N42" s="171"/>
      <c r="O42" s="171"/>
      <c r="P42" s="171"/>
    </row>
    <row r="43" spans="1:16" ht="11.25">
      <c r="A43" s="613" t="s">
        <v>272</v>
      </c>
      <c r="B43" s="614"/>
      <c r="C43" s="622"/>
      <c r="D43" s="623"/>
      <c r="E43" s="623"/>
      <c r="F43" s="623"/>
      <c r="G43" s="623"/>
      <c r="H43" s="623"/>
      <c r="I43" s="623"/>
      <c r="J43" s="623"/>
      <c r="K43" s="624"/>
      <c r="L43" s="118"/>
      <c r="M43" s="118"/>
      <c r="N43" s="118"/>
      <c r="O43" s="118"/>
      <c r="P43" s="118"/>
    </row>
    <row r="44" spans="1:16" ht="11.25">
      <c r="A44" s="117"/>
      <c r="B44" s="127"/>
      <c r="C44" s="598" t="s">
        <v>335</v>
      </c>
      <c r="D44" s="598"/>
      <c r="E44" s="598"/>
      <c r="F44" s="598"/>
      <c r="G44" s="598"/>
      <c r="H44" s="598"/>
      <c r="I44" s="598"/>
      <c r="J44" s="598"/>
      <c r="K44" s="598"/>
      <c r="L44" s="598"/>
      <c r="M44" s="598"/>
      <c r="N44" s="598"/>
      <c r="O44" s="598"/>
      <c r="P44" s="599"/>
    </row>
    <row r="45" spans="1:16" ht="12" customHeight="1">
      <c r="A45" s="128"/>
      <c r="B45" s="129"/>
      <c r="C45" s="615" t="s">
        <v>371</v>
      </c>
      <c r="D45" s="615"/>
      <c r="E45" s="615"/>
      <c r="F45" s="615"/>
      <c r="G45" s="615"/>
      <c r="H45" s="615"/>
      <c r="I45" s="615"/>
      <c r="J45" s="615"/>
      <c r="K45" s="615"/>
      <c r="L45" s="615"/>
      <c r="M45" s="615"/>
      <c r="N45" s="615"/>
      <c r="O45" s="615"/>
      <c r="P45" s="616"/>
    </row>
    <row r="46" spans="1:16" s="173" customFormat="1" ht="22.5">
      <c r="A46" s="167">
        <f>A42+1</f>
        <v>24</v>
      </c>
      <c r="B46" s="167" t="s">
        <v>39</v>
      </c>
      <c r="C46" s="176" t="s">
        <v>1</v>
      </c>
      <c r="D46" s="169" t="s">
        <v>436</v>
      </c>
      <c r="E46" s="198">
        <v>305</v>
      </c>
      <c r="F46" s="170"/>
      <c r="G46" s="171"/>
      <c r="H46" s="171"/>
      <c r="I46" s="171"/>
      <c r="J46" s="172"/>
      <c r="K46" s="171"/>
      <c r="L46" s="171"/>
      <c r="M46" s="171"/>
      <c r="N46" s="171"/>
      <c r="O46" s="171"/>
      <c r="P46" s="171"/>
    </row>
    <row r="47" spans="1:16" s="173" customFormat="1" ht="22.5">
      <c r="A47" s="167">
        <f>A46+1</f>
        <v>25</v>
      </c>
      <c r="B47" s="167" t="s">
        <v>39</v>
      </c>
      <c r="C47" s="176" t="s">
        <v>372</v>
      </c>
      <c r="D47" s="169" t="s">
        <v>333</v>
      </c>
      <c r="E47" s="198">
        <v>167</v>
      </c>
      <c r="F47" s="170"/>
      <c r="G47" s="171"/>
      <c r="H47" s="171"/>
      <c r="I47" s="171"/>
      <c r="J47" s="172"/>
      <c r="K47" s="171"/>
      <c r="L47" s="171"/>
      <c r="M47" s="171"/>
      <c r="N47" s="171"/>
      <c r="O47" s="171"/>
      <c r="P47" s="171"/>
    </row>
    <row r="48" spans="1:16" s="175" customFormat="1" ht="22.5">
      <c r="A48" s="167">
        <f aca="true" t="shared" si="1" ref="A48:A53">A47+1</f>
        <v>26</v>
      </c>
      <c r="B48" s="167" t="s">
        <v>39</v>
      </c>
      <c r="C48" s="176" t="s">
        <v>347</v>
      </c>
      <c r="D48" s="169" t="s">
        <v>436</v>
      </c>
      <c r="E48" s="198">
        <v>377</v>
      </c>
      <c r="F48" s="170"/>
      <c r="G48" s="171"/>
      <c r="H48" s="171"/>
      <c r="I48" s="171"/>
      <c r="J48" s="172"/>
      <c r="K48" s="171"/>
      <c r="L48" s="171"/>
      <c r="M48" s="171"/>
      <c r="N48" s="171"/>
      <c r="O48" s="171"/>
      <c r="P48" s="171"/>
    </row>
    <row r="49" spans="1:16" s="173" customFormat="1" ht="12.75">
      <c r="A49" s="167">
        <f t="shared" si="1"/>
        <v>27</v>
      </c>
      <c r="B49" s="167" t="s">
        <v>39</v>
      </c>
      <c r="C49" s="176" t="s">
        <v>373</v>
      </c>
      <c r="D49" s="169" t="s">
        <v>436</v>
      </c>
      <c r="E49" s="198">
        <v>207</v>
      </c>
      <c r="F49" s="170"/>
      <c r="G49" s="171"/>
      <c r="H49" s="171"/>
      <c r="I49" s="171"/>
      <c r="J49" s="172"/>
      <c r="K49" s="171"/>
      <c r="L49" s="171"/>
      <c r="M49" s="171"/>
      <c r="N49" s="171"/>
      <c r="O49" s="171"/>
      <c r="P49" s="171"/>
    </row>
    <row r="50" spans="1:16" s="173" customFormat="1" ht="12.75">
      <c r="A50" s="167">
        <f t="shared" si="1"/>
        <v>28</v>
      </c>
      <c r="B50" s="167" t="s">
        <v>39</v>
      </c>
      <c r="C50" s="176" t="s">
        <v>374</v>
      </c>
      <c r="D50" s="169" t="s">
        <v>436</v>
      </c>
      <c r="E50" s="198">
        <v>1031</v>
      </c>
      <c r="F50" s="170"/>
      <c r="G50" s="171"/>
      <c r="H50" s="171"/>
      <c r="I50" s="171"/>
      <c r="J50" s="172"/>
      <c r="K50" s="171"/>
      <c r="L50" s="171"/>
      <c r="M50" s="171"/>
      <c r="N50" s="171"/>
      <c r="O50" s="171"/>
      <c r="P50" s="171"/>
    </row>
    <row r="51" spans="1:16" s="173" customFormat="1" ht="12.75">
      <c r="A51" s="167">
        <f t="shared" si="1"/>
        <v>29</v>
      </c>
      <c r="B51" s="167" t="s">
        <v>39</v>
      </c>
      <c r="C51" s="176" t="s">
        <v>375</v>
      </c>
      <c r="D51" s="169" t="s">
        <v>436</v>
      </c>
      <c r="E51" s="198">
        <v>1031</v>
      </c>
      <c r="F51" s="170"/>
      <c r="G51" s="171"/>
      <c r="H51" s="171"/>
      <c r="I51" s="171"/>
      <c r="J51" s="172"/>
      <c r="K51" s="171"/>
      <c r="L51" s="171"/>
      <c r="M51" s="171"/>
      <c r="N51" s="171"/>
      <c r="O51" s="171"/>
      <c r="P51" s="171"/>
    </row>
    <row r="52" spans="1:16" s="175" customFormat="1" ht="12.75" customHeight="1">
      <c r="A52" s="167">
        <f t="shared" si="1"/>
        <v>30</v>
      </c>
      <c r="B52" s="167" t="s">
        <v>39</v>
      </c>
      <c r="C52" s="176" t="s">
        <v>226</v>
      </c>
      <c r="D52" s="169" t="s">
        <v>298</v>
      </c>
      <c r="E52" s="198">
        <v>331</v>
      </c>
      <c r="F52" s="170"/>
      <c r="G52" s="171"/>
      <c r="H52" s="171"/>
      <c r="I52" s="171"/>
      <c r="J52" s="172"/>
      <c r="K52" s="171"/>
      <c r="L52" s="171"/>
      <c r="M52" s="171"/>
      <c r="N52" s="171"/>
      <c r="O52" s="171"/>
      <c r="P52" s="171"/>
    </row>
    <row r="53" spans="1:16" s="173" customFormat="1" ht="12.75" customHeight="1">
      <c r="A53" s="167">
        <f t="shared" si="1"/>
        <v>31</v>
      </c>
      <c r="B53" s="167" t="s">
        <v>294</v>
      </c>
      <c r="C53" s="176" t="s">
        <v>451</v>
      </c>
      <c r="D53" s="169" t="s">
        <v>298</v>
      </c>
      <c r="E53" s="198">
        <v>1395</v>
      </c>
      <c r="F53" s="170"/>
      <c r="G53" s="171"/>
      <c r="H53" s="171"/>
      <c r="I53" s="171"/>
      <c r="J53" s="172"/>
      <c r="K53" s="171"/>
      <c r="L53" s="171"/>
      <c r="M53" s="171"/>
      <c r="N53" s="171"/>
      <c r="O53" s="171"/>
      <c r="P53" s="171"/>
    </row>
    <row r="54" spans="1:16" ht="11.25">
      <c r="A54" s="122"/>
      <c r="B54" s="130"/>
      <c r="C54" s="632" t="s">
        <v>0</v>
      </c>
      <c r="D54" s="633"/>
      <c r="E54" s="633"/>
      <c r="F54" s="633"/>
      <c r="G54" s="633"/>
      <c r="H54" s="633"/>
      <c r="I54" s="633"/>
      <c r="J54" s="633"/>
      <c r="K54" s="633"/>
      <c r="L54" s="633"/>
      <c r="M54" s="633"/>
      <c r="N54" s="633"/>
      <c r="O54" s="633"/>
      <c r="P54" s="633"/>
    </row>
    <row r="55" spans="1:16" s="173" customFormat="1" ht="22.5">
      <c r="A55" s="167">
        <f>A53+1</f>
        <v>32</v>
      </c>
      <c r="B55" s="167" t="s">
        <v>39</v>
      </c>
      <c r="C55" s="176" t="s">
        <v>1</v>
      </c>
      <c r="D55" s="169" t="s">
        <v>436</v>
      </c>
      <c r="E55" s="198">
        <v>14</v>
      </c>
      <c r="F55" s="170"/>
      <c r="G55" s="171"/>
      <c r="H55" s="171"/>
      <c r="I55" s="171"/>
      <c r="J55" s="172"/>
      <c r="K55" s="171"/>
      <c r="L55" s="171"/>
      <c r="M55" s="171"/>
      <c r="N55" s="171"/>
      <c r="O55" s="171"/>
      <c r="P55" s="171"/>
    </row>
    <row r="56" spans="1:16" s="173" customFormat="1" ht="22.5">
      <c r="A56" s="167">
        <f>A55+1</f>
        <v>33</v>
      </c>
      <c r="B56" s="177" t="s">
        <v>39</v>
      </c>
      <c r="C56" s="176" t="s">
        <v>3</v>
      </c>
      <c r="D56" s="169" t="s">
        <v>333</v>
      </c>
      <c r="E56" s="198">
        <v>24</v>
      </c>
      <c r="F56" s="170"/>
      <c r="G56" s="171"/>
      <c r="H56" s="171"/>
      <c r="I56" s="171"/>
      <c r="J56" s="172"/>
      <c r="K56" s="171"/>
      <c r="L56" s="171"/>
      <c r="M56" s="171"/>
      <c r="N56" s="171"/>
      <c r="O56" s="171"/>
      <c r="P56" s="171"/>
    </row>
    <row r="57" spans="1:16" s="173" customFormat="1" ht="12.75">
      <c r="A57" s="167">
        <f>A56+1</f>
        <v>34</v>
      </c>
      <c r="B57" s="177" t="s">
        <v>39</v>
      </c>
      <c r="C57" s="176" t="s">
        <v>374</v>
      </c>
      <c r="D57" s="169" t="s">
        <v>445</v>
      </c>
      <c r="E57" s="198">
        <v>38</v>
      </c>
      <c r="F57" s="170"/>
      <c r="G57" s="171"/>
      <c r="H57" s="171"/>
      <c r="I57" s="171"/>
      <c r="J57" s="172"/>
      <c r="K57" s="171"/>
      <c r="L57" s="171"/>
      <c r="M57" s="171"/>
      <c r="N57" s="171"/>
      <c r="O57" s="171"/>
      <c r="P57" s="171"/>
    </row>
    <row r="58" spans="1:16" s="173" customFormat="1" ht="22.5">
      <c r="A58" s="167">
        <f>A57+1</f>
        <v>35</v>
      </c>
      <c r="B58" s="177" t="s">
        <v>39</v>
      </c>
      <c r="C58" s="176" t="s">
        <v>376</v>
      </c>
      <c r="D58" s="169" t="s">
        <v>445</v>
      </c>
      <c r="E58" s="198">
        <v>38</v>
      </c>
      <c r="F58" s="170"/>
      <c r="G58" s="171"/>
      <c r="H58" s="171"/>
      <c r="I58" s="171"/>
      <c r="J58" s="172"/>
      <c r="K58" s="171"/>
      <c r="L58" s="171"/>
      <c r="M58" s="171"/>
      <c r="N58" s="171"/>
      <c r="O58" s="171"/>
      <c r="P58" s="171"/>
    </row>
    <row r="59" spans="1:16" s="173" customFormat="1" ht="11.25">
      <c r="A59" s="167">
        <f>A58+1</f>
        <v>36</v>
      </c>
      <c r="B59" s="177" t="s">
        <v>39</v>
      </c>
      <c r="C59" s="176" t="s">
        <v>226</v>
      </c>
      <c r="D59" s="169" t="s">
        <v>441</v>
      </c>
      <c r="E59" s="198">
        <v>12.5</v>
      </c>
      <c r="F59" s="170"/>
      <c r="G59" s="171"/>
      <c r="H59" s="171"/>
      <c r="I59" s="171"/>
      <c r="J59" s="172"/>
      <c r="K59" s="171"/>
      <c r="L59" s="171"/>
      <c r="M59" s="171"/>
      <c r="N59" s="171"/>
      <c r="O59" s="171"/>
      <c r="P59" s="171"/>
    </row>
    <row r="60" spans="1:16" s="173" customFormat="1" ht="22.5">
      <c r="A60" s="167">
        <f>A59+1</f>
        <v>37</v>
      </c>
      <c r="B60" s="167" t="s">
        <v>294</v>
      </c>
      <c r="C60" s="176" t="s">
        <v>451</v>
      </c>
      <c r="D60" s="169" t="s">
        <v>298</v>
      </c>
      <c r="E60" s="198">
        <v>152</v>
      </c>
      <c r="F60" s="170"/>
      <c r="G60" s="171"/>
      <c r="H60" s="171"/>
      <c r="I60" s="171"/>
      <c r="J60" s="172"/>
      <c r="K60" s="171"/>
      <c r="L60" s="171"/>
      <c r="M60" s="171"/>
      <c r="N60" s="171"/>
      <c r="O60" s="171"/>
      <c r="P60" s="171"/>
    </row>
    <row r="61" spans="1:16" ht="11.25" customHeight="1">
      <c r="A61" s="116"/>
      <c r="B61" s="131"/>
      <c r="C61" s="632" t="s">
        <v>238</v>
      </c>
      <c r="D61" s="633"/>
      <c r="E61" s="633"/>
      <c r="F61" s="633"/>
      <c r="G61" s="633"/>
      <c r="H61" s="633"/>
      <c r="I61" s="633"/>
      <c r="J61" s="633"/>
      <c r="K61" s="633"/>
      <c r="L61" s="633"/>
      <c r="M61" s="633"/>
      <c r="N61" s="633"/>
      <c r="O61" s="633"/>
      <c r="P61" s="633"/>
    </row>
    <row r="62" spans="1:16" s="173" customFormat="1" ht="22.5">
      <c r="A62" s="167">
        <f>A60+1</f>
        <v>38</v>
      </c>
      <c r="B62" s="177" t="s">
        <v>39</v>
      </c>
      <c r="C62" s="176" t="s">
        <v>348</v>
      </c>
      <c r="D62" s="169" t="s">
        <v>292</v>
      </c>
      <c r="E62" s="198">
        <v>1820</v>
      </c>
      <c r="F62" s="170"/>
      <c r="G62" s="171"/>
      <c r="H62" s="171"/>
      <c r="I62" s="171"/>
      <c r="J62" s="172"/>
      <c r="K62" s="171"/>
      <c r="L62" s="171"/>
      <c r="M62" s="171"/>
      <c r="N62" s="171"/>
      <c r="O62" s="171"/>
      <c r="P62" s="171"/>
    </row>
    <row r="63" spans="1:16" s="173" customFormat="1" ht="11.25">
      <c r="A63" s="167">
        <f aca="true" t="shared" si="2" ref="A63:A68">A62+1</f>
        <v>39</v>
      </c>
      <c r="B63" s="167" t="s">
        <v>39</v>
      </c>
      <c r="C63" s="176" t="s">
        <v>374</v>
      </c>
      <c r="D63" s="169" t="s">
        <v>292</v>
      </c>
      <c r="E63" s="198">
        <v>1820</v>
      </c>
      <c r="F63" s="170"/>
      <c r="G63" s="171"/>
      <c r="H63" s="171"/>
      <c r="I63" s="171"/>
      <c r="J63" s="172"/>
      <c r="K63" s="171"/>
      <c r="L63" s="171"/>
      <c r="M63" s="171"/>
      <c r="N63" s="171"/>
      <c r="O63" s="171"/>
      <c r="P63" s="171"/>
    </row>
    <row r="64" spans="1:16" s="173" customFormat="1" ht="23.25" customHeight="1">
      <c r="A64" s="167">
        <f t="shared" si="2"/>
        <v>40</v>
      </c>
      <c r="B64" s="167" t="s">
        <v>39</v>
      </c>
      <c r="C64" s="176" t="s">
        <v>439</v>
      </c>
      <c r="D64" s="169" t="s">
        <v>436</v>
      </c>
      <c r="E64" s="198">
        <v>1820</v>
      </c>
      <c r="F64" s="170"/>
      <c r="G64" s="171"/>
      <c r="H64" s="171"/>
      <c r="I64" s="171"/>
      <c r="J64" s="172"/>
      <c r="K64" s="171"/>
      <c r="L64" s="171"/>
      <c r="M64" s="171"/>
      <c r="N64" s="171"/>
      <c r="O64" s="171"/>
      <c r="P64" s="171"/>
    </row>
    <row r="65" spans="1:16" s="173" customFormat="1" ht="22.5">
      <c r="A65" s="167">
        <f t="shared" si="2"/>
        <v>41</v>
      </c>
      <c r="B65" s="167" t="s">
        <v>39</v>
      </c>
      <c r="C65" s="176" t="s">
        <v>440</v>
      </c>
      <c r="D65" s="169" t="s">
        <v>436</v>
      </c>
      <c r="E65" s="198">
        <v>1820</v>
      </c>
      <c r="F65" s="170"/>
      <c r="G65" s="171"/>
      <c r="H65" s="171"/>
      <c r="I65" s="171"/>
      <c r="J65" s="172"/>
      <c r="K65" s="171"/>
      <c r="L65" s="171"/>
      <c r="M65" s="171"/>
      <c r="N65" s="171"/>
      <c r="O65" s="171"/>
      <c r="P65" s="171"/>
    </row>
    <row r="66" spans="1:16" s="173" customFormat="1" ht="12.75">
      <c r="A66" s="167">
        <f t="shared" si="2"/>
        <v>42</v>
      </c>
      <c r="B66" s="167" t="s">
        <v>39</v>
      </c>
      <c r="C66" s="176" t="s">
        <v>377</v>
      </c>
      <c r="D66" s="169" t="s">
        <v>436</v>
      </c>
      <c r="E66" s="198">
        <v>2275</v>
      </c>
      <c r="F66" s="170"/>
      <c r="G66" s="171"/>
      <c r="H66" s="171"/>
      <c r="I66" s="171"/>
      <c r="J66" s="172"/>
      <c r="K66" s="171"/>
      <c r="L66" s="171"/>
      <c r="M66" s="171"/>
      <c r="N66" s="171"/>
      <c r="O66" s="171"/>
      <c r="P66" s="171"/>
    </row>
    <row r="67" spans="1:16" s="173" customFormat="1" ht="11.25">
      <c r="A67" s="167">
        <f t="shared" si="2"/>
        <v>43</v>
      </c>
      <c r="B67" s="167" t="s">
        <v>39</v>
      </c>
      <c r="C67" s="176" t="s">
        <v>442</v>
      </c>
      <c r="D67" s="169" t="s">
        <v>441</v>
      </c>
      <c r="E67" s="198">
        <v>1255</v>
      </c>
      <c r="F67" s="170"/>
      <c r="G67" s="171"/>
      <c r="H67" s="171"/>
      <c r="I67" s="171"/>
      <c r="J67" s="172"/>
      <c r="K67" s="171"/>
      <c r="L67" s="171"/>
      <c r="M67" s="171"/>
      <c r="N67" s="171"/>
      <c r="O67" s="171"/>
      <c r="P67" s="171"/>
    </row>
    <row r="68" spans="1:16" s="173" customFormat="1" ht="22.5">
      <c r="A68" s="167">
        <f t="shared" si="2"/>
        <v>44</v>
      </c>
      <c r="B68" s="167" t="s">
        <v>294</v>
      </c>
      <c r="C68" s="176" t="s">
        <v>451</v>
      </c>
      <c r="D68" s="169" t="s">
        <v>441</v>
      </c>
      <c r="E68" s="198">
        <v>4515</v>
      </c>
      <c r="F68" s="170"/>
      <c r="G68" s="171"/>
      <c r="H68" s="171"/>
      <c r="I68" s="171"/>
      <c r="J68" s="172"/>
      <c r="K68" s="171"/>
      <c r="L68" s="171"/>
      <c r="M68" s="171"/>
      <c r="N68" s="171"/>
      <c r="O68" s="171"/>
      <c r="P68" s="171"/>
    </row>
    <row r="69" spans="1:16" ht="11.25">
      <c r="A69" s="122"/>
      <c r="B69" s="132"/>
      <c r="C69" s="615" t="s">
        <v>189</v>
      </c>
      <c r="D69" s="615"/>
      <c r="E69" s="615"/>
      <c r="F69" s="615"/>
      <c r="G69" s="615"/>
      <c r="H69" s="615"/>
      <c r="I69" s="615"/>
      <c r="J69" s="615"/>
      <c r="K69" s="615"/>
      <c r="L69" s="615"/>
      <c r="M69" s="615"/>
      <c r="N69" s="615"/>
      <c r="O69" s="615"/>
      <c r="P69" s="616"/>
    </row>
    <row r="70" spans="1:16" s="173" customFormat="1" ht="22.5">
      <c r="A70" s="167">
        <f>A68+1</f>
        <v>45</v>
      </c>
      <c r="B70" s="167" t="s">
        <v>39</v>
      </c>
      <c r="C70" s="176" t="s">
        <v>378</v>
      </c>
      <c r="D70" s="169" t="s">
        <v>436</v>
      </c>
      <c r="E70" s="198">
        <v>776</v>
      </c>
      <c r="F70" s="170"/>
      <c r="G70" s="171"/>
      <c r="H70" s="171"/>
      <c r="I70" s="171"/>
      <c r="J70" s="172"/>
      <c r="K70" s="171"/>
      <c r="L70" s="171"/>
      <c r="M70" s="171"/>
      <c r="N70" s="171"/>
      <c r="O70" s="171"/>
      <c r="P70" s="171"/>
    </row>
    <row r="71" spans="1:16" s="173" customFormat="1" ht="22.5">
      <c r="A71" s="167">
        <f>A70+1</f>
        <v>46</v>
      </c>
      <c r="B71" s="167" t="s">
        <v>39</v>
      </c>
      <c r="C71" s="176" t="s">
        <v>200</v>
      </c>
      <c r="D71" s="169" t="s">
        <v>436</v>
      </c>
      <c r="E71" s="198">
        <v>126</v>
      </c>
      <c r="F71" s="170"/>
      <c r="G71" s="171"/>
      <c r="H71" s="171"/>
      <c r="I71" s="171"/>
      <c r="J71" s="172"/>
      <c r="K71" s="171"/>
      <c r="L71" s="171"/>
      <c r="M71" s="171"/>
      <c r="N71" s="171"/>
      <c r="O71" s="171"/>
      <c r="P71" s="171"/>
    </row>
    <row r="72" spans="1:16" s="173" customFormat="1" ht="22.5">
      <c r="A72" s="167">
        <f aca="true" t="shared" si="3" ref="A72:A78">A71+1</f>
        <v>47</v>
      </c>
      <c r="B72" s="167" t="s">
        <v>39</v>
      </c>
      <c r="C72" s="176" t="s">
        <v>379</v>
      </c>
      <c r="D72" s="169" t="s">
        <v>436</v>
      </c>
      <c r="E72" s="198">
        <v>126</v>
      </c>
      <c r="F72" s="170"/>
      <c r="G72" s="171"/>
      <c r="H72" s="171"/>
      <c r="I72" s="171"/>
      <c r="J72" s="172"/>
      <c r="K72" s="171"/>
      <c r="L72" s="171"/>
      <c r="M72" s="171"/>
      <c r="N72" s="171"/>
      <c r="O72" s="171"/>
      <c r="P72" s="171"/>
    </row>
    <row r="73" spans="1:16" s="173" customFormat="1" ht="11.25">
      <c r="A73" s="167">
        <f t="shared" si="3"/>
        <v>48</v>
      </c>
      <c r="B73" s="167" t="s">
        <v>39</v>
      </c>
      <c r="C73" s="176" t="s">
        <v>374</v>
      </c>
      <c r="D73" s="169" t="s">
        <v>292</v>
      </c>
      <c r="E73" s="198">
        <v>776</v>
      </c>
      <c r="F73" s="170"/>
      <c r="G73" s="171"/>
      <c r="H73" s="171"/>
      <c r="I73" s="171"/>
      <c r="J73" s="172"/>
      <c r="K73" s="171"/>
      <c r="L73" s="171"/>
      <c r="M73" s="171"/>
      <c r="N73" s="171"/>
      <c r="O73" s="171"/>
      <c r="P73" s="171"/>
    </row>
    <row r="74" spans="1:16" s="173" customFormat="1" ht="22.5">
      <c r="A74" s="167">
        <f t="shared" si="3"/>
        <v>49</v>
      </c>
      <c r="B74" s="167" t="s">
        <v>39</v>
      </c>
      <c r="C74" s="176" t="s">
        <v>439</v>
      </c>
      <c r="D74" s="169" t="s">
        <v>436</v>
      </c>
      <c r="E74" s="198">
        <v>902</v>
      </c>
      <c r="F74" s="170"/>
      <c r="G74" s="171"/>
      <c r="H74" s="171"/>
      <c r="I74" s="171"/>
      <c r="J74" s="172"/>
      <c r="K74" s="171"/>
      <c r="L74" s="171"/>
      <c r="M74" s="171"/>
      <c r="N74" s="171"/>
      <c r="O74" s="171"/>
      <c r="P74" s="171"/>
    </row>
    <row r="75" spans="1:16" s="173" customFormat="1" ht="22.5">
      <c r="A75" s="167">
        <f t="shared" si="3"/>
        <v>50</v>
      </c>
      <c r="B75" s="167" t="s">
        <v>39</v>
      </c>
      <c r="C75" s="176" t="s">
        <v>440</v>
      </c>
      <c r="D75" s="169" t="s">
        <v>436</v>
      </c>
      <c r="E75" s="198">
        <v>902</v>
      </c>
      <c r="F75" s="170"/>
      <c r="G75" s="171"/>
      <c r="H75" s="171"/>
      <c r="I75" s="171"/>
      <c r="J75" s="172"/>
      <c r="K75" s="171"/>
      <c r="L75" s="171"/>
      <c r="M75" s="171"/>
      <c r="N75" s="171"/>
      <c r="O75" s="171"/>
      <c r="P75" s="171"/>
    </row>
    <row r="76" spans="1:16" s="173" customFormat="1" ht="12.75">
      <c r="A76" s="167">
        <f t="shared" si="3"/>
        <v>51</v>
      </c>
      <c r="B76" s="167" t="s">
        <v>39</v>
      </c>
      <c r="C76" s="176" t="s">
        <v>377</v>
      </c>
      <c r="D76" s="169" t="s">
        <v>436</v>
      </c>
      <c r="E76" s="198">
        <v>1128</v>
      </c>
      <c r="F76" s="170"/>
      <c r="G76" s="171"/>
      <c r="H76" s="171"/>
      <c r="I76" s="171"/>
      <c r="J76" s="172"/>
      <c r="K76" s="171"/>
      <c r="L76" s="171"/>
      <c r="M76" s="171"/>
      <c r="N76" s="171"/>
      <c r="O76" s="171"/>
      <c r="P76" s="171"/>
    </row>
    <row r="77" spans="1:16" s="173" customFormat="1" ht="11.25" customHeight="1">
      <c r="A77" s="167">
        <f t="shared" si="3"/>
        <v>52</v>
      </c>
      <c r="B77" s="167" t="s">
        <v>39</v>
      </c>
      <c r="C77" s="176" t="s">
        <v>443</v>
      </c>
      <c r="D77" s="169" t="s">
        <v>441</v>
      </c>
      <c r="E77" s="198">
        <v>620</v>
      </c>
      <c r="F77" s="170"/>
      <c r="G77" s="171"/>
      <c r="H77" s="171"/>
      <c r="I77" s="171"/>
      <c r="J77" s="172"/>
      <c r="K77" s="171"/>
      <c r="L77" s="171"/>
      <c r="M77" s="171"/>
      <c r="N77" s="171"/>
      <c r="O77" s="171"/>
      <c r="P77" s="171"/>
    </row>
    <row r="78" spans="1:16" s="173" customFormat="1" ht="22.5">
      <c r="A78" s="167">
        <f t="shared" si="3"/>
        <v>53</v>
      </c>
      <c r="B78" s="167" t="s">
        <v>294</v>
      </c>
      <c r="C78" s="176" t="s">
        <v>451</v>
      </c>
      <c r="D78" s="169" t="s">
        <v>441</v>
      </c>
      <c r="E78" s="198">
        <v>2210</v>
      </c>
      <c r="F78" s="170"/>
      <c r="G78" s="171"/>
      <c r="H78" s="171"/>
      <c r="I78" s="171"/>
      <c r="J78" s="172"/>
      <c r="K78" s="171"/>
      <c r="L78" s="171"/>
      <c r="M78" s="171"/>
      <c r="N78" s="171"/>
      <c r="O78" s="171"/>
      <c r="P78" s="171"/>
    </row>
    <row r="79" spans="1:16" ht="11.25">
      <c r="A79" s="122"/>
      <c r="B79" s="132"/>
      <c r="C79" s="615" t="s">
        <v>201</v>
      </c>
      <c r="D79" s="615"/>
      <c r="E79" s="615"/>
      <c r="F79" s="615"/>
      <c r="G79" s="615"/>
      <c r="H79" s="615"/>
      <c r="I79" s="615"/>
      <c r="J79" s="615"/>
      <c r="K79" s="615"/>
      <c r="L79" s="615"/>
      <c r="M79" s="615"/>
      <c r="N79" s="615"/>
      <c r="O79" s="615"/>
      <c r="P79" s="616"/>
    </row>
    <row r="80" spans="1:16" s="173" customFormat="1" ht="22.5">
      <c r="A80" s="167">
        <f>A78+1</f>
        <v>54</v>
      </c>
      <c r="B80" s="167" t="s">
        <v>39</v>
      </c>
      <c r="C80" s="176" t="s">
        <v>200</v>
      </c>
      <c r="D80" s="169" t="s">
        <v>436</v>
      </c>
      <c r="E80" s="198">
        <v>995</v>
      </c>
      <c r="F80" s="170"/>
      <c r="G80" s="171"/>
      <c r="H80" s="171"/>
      <c r="I80" s="171"/>
      <c r="J80" s="172"/>
      <c r="K80" s="171"/>
      <c r="L80" s="171"/>
      <c r="M80" s="171"/>
      <c r="N80" s="171"/>
      <c r="O80" s="171"/>
      <c r="P80" s="171"/>
    </row>
    <row r="81" spans="1:16" s="173" customFormat="1" ht="22.5">
      <c r="A81" s="167">
        <f>A80+1</f>
        <v>55</v>
      </c>
      <c r="B81" s="167" t="s">
        <v>39</v>
      </c>
      <c r="C81" s="176" t="s">
        <v>2</v>
      </c>
      <c r="D81" s="169" t="s">
        <v>436</v>
      </c>
      <c r="E81" s="198">
        <v>32</v>
      </c>
      <c r="F81" s="170"/>
      <c r="G81" s="171"/>
      <c r="H81" s="171"/>
      <c r="I81" s="171"/>
      <c r="J81" s="172"/>
      <c r="K81" s="171"/>
      <c r="L81" s="171"/>
      <c r="M81" s="171"/>
      <c r="N81" s="171"/>
      <c r="O81" s="171"/>
      <c r="P81" s="171"/>
    </row>
    <row r="82" spans="1:16" s="173" customFormat="1" ht="22.5">
      <c r="A82" s="167">
        <f aca="true" t="shared" si="4" ref="A82:A89">A81+1</f>
        <v>56</v>
      </c>
      <c r="B82" s="167" t="s">
        <v>39</v>
      </c>
      <c r="C82" s="176" t="s">
        <v>380</v>
      </c>
      <c r="D82" s="169" t="s">
        <v>436</v>
      </c>
      <c r="E82" s="198">
        <v>4</v>
      </c>
      <c r="F82" s="170"/>
      <c r="G82" s="171"/>
      <c r="H82" s="171"/>
      <c r="I82" s="171"/>
      <c r="J82" s="172"/>
      <c r="K82" s="171"/>
      <c r="L82" s="171"/>
      <c r="M82" s="171"/>
      <c r="N82" s="171"/>
      <c r="O82" s="171"/>
      <c r="P82" s="171"/>
    </row>
    <row r="83" spans="1:16" s="173" customFormat="1" ht="22.5">
      <c r="A83" s="167">
        <f t="shared" si="4"/>
        <v>57</v>
      </c>
      <c r="B83" s="167" t="s">
        <v>39</v>
      </c>
      <c r="C83" s="176" t="s">
        <v>379</v>
      </c>
      <c r="D83" s="169" t="s">
        <v>436</v>
      </c>
      <c r="E83" s="198">
        <v>999</v>
      </c>
      <c r="F83" s="170"/>
      <c r="G83" s="171"/>
      <c r="H83" s="171"/>
      <c r="I83" s="171"/>
      <c r="J83" s="172"/>
      <c r="K83" s="171"/>
      <c r="L83" s="171"/>
      <c r="M83" s="171"/>
      <c r="N83" s="171"/>
      <c r="O83" s="171"/>
      <c r="P83" s="171"/>
    </row>
    <row r="84" spans="1:16" s="173" customFormat="1" ht="12.75">
      <c r="A84" s="167">
        <f t="shared" si="4"/>
        <v>58</v>
      </c>
      <c r="B84" s="167" t="s">
        <v>39</v>
      </c>
      <c r="C84" s="176" t="s">
        <v>374</v>
      </c>
      <c r="D84" s="169" t="s">
        <v>436</v>
      </c>
      <c r="E84" s="198">
        <v>36</v>
      </c>
      <c r="F84" s="170"/>
      <c r="G84" s="171"/>
      <c r="H84" s="171"/>
      <c r="I84" s="171"/>
      <c r="J84" s="172"/>
      <c r="K84" s="171"/>
      <c r="L84" s="171"/>
      <c r="M84" s="171"/>
      <c r="N84" s="171"/>
      <c r="O84" s="171"/>
      <c r="P84" s="171"/>
    </row>
    <row r="85" spans="1:16" s="173" customFormat="1" ht="22.5">
      <c r="A85" s="167">
        <f t="shared" si="4"/>
        <v>59</v>
      </c>
      <c r="B85" s="167" t="s">
        <v>39</v>
      </c>
      <c r="C85" s="176" t="s">
        <v>239</v>
      </c>
      <c r="D85" s="169" t="s">
        <v>298</v>
      </c>
      <c r="E85" s="198">
        <v>18</v>
      </c>
      <c r="F85" s="170"/>
      <c r="G85" s="171"/>
      <c r="H85" s="171"/>
      <c r="I85" s="171"/>
      <c r="J85" s="172"/>
      <c r="K85" s="171"/>
      <c r="L85" s="171"/>
      <c r="M85" s="171"/>
      <c r="N85" s="171"/>
      <c r="O85" s="171"/>
      <c r="P85" s="171"/>
    </row>
    <row r="86" spans="1:16" s="173" customFormat="1" ht="22.5">
      <c r="A86" s="167">
        <f t="shared" si="4"/>
        <v>60</v>
      </c>
      <c r="B86" s="167" t="s">
        <v>39</v>
      </c>
      <c r="C86" s="176" t="s">
        <v>444</v>
      </c>
      <c r="D86" s="169" t="s">
        <v>445</v>
      </c>
      <c r="E86" s="198">
        <v>1031</v>
      </c>
      <c r="F86" s="170"/>
      <c r="G86" s="171"/>
      <c r="H86" s="171"/>
      <c r="I86" s="171"/>
      <c r="J86" s="172"/>
      <c r="K86" s="171"/>
      <c r="L86" s="171"/>
      <c r="M86" s="171"/>
      <c r="N86" s="171"/>
      <c r="O86" s="171"/>
      <c r="P86" s="171"/>
    </row>
    <row r="87" spans="1:16" s="173" customFormat="1" ht="22.5">
      <c r="A87" s="167">
        <f t="shared" si="4"/>
        <v>61</v>
      </c>
      <c r="B87" s="167" t="s">
        <v>39</v>
      </c>
      <c r="C87" s="176" t="s">
        <v>446</v>
      </c>
      <c r="D87" s="169" t="s">
        <v>445</v>
      </c>
      <c r="E87" s="198">
        <v>1031</v>
      </c>
      <c r="F87" s="170"/>
      <c r="G87" s="171"/>
      <c r="H87" s="171"/>
      <c r="I87" s="171"/>
      <c r="J87" s="172"/>
      <c r="K87" s="171"/>
      <c r="L87" s="171"/>
      <c r="M87" s="171"/>
      <c r="N87" s="171"/>
      <c r="O87" s="171"/>
      <c r="P87" s="171"/>
    </row>
    <row r="88" spans="1:16" s="173" customFormat="1" ht="12.75" customHeight="1">
      <c r="A88" s="167">
        <f t="shared" si="4"/>
        <v>62</v>
      </c>
      <c r="B88" s="167" t="s">
        <v>39</v>
      </c>
      <c r="C88" s="176" t="s">
        <v>442</v>
      </c>
      <c r="D88" s="169" t="s">
        <v>441</v>
      </c>
      <c r="E88" s="198">
        <v>567</v>
      </c>
      <c r="F88" s="170"/>
      <c r="G88" s="171"/>
      <c r="H88" s="171"/>
      <c r="I88" s="171"/>
      <c r="J88" s="172"/>
      <c r="K88" s="171"/>
      <c r="L88" s="171"/>
      <c r="M88" s="171"/>
      <c r="N88" s="171"/>
      <c r="O88" s="171"/>
      <c r="P88" s="171"/>
    </row>
    <row r="89" spans="1:16" s="173" customFormat="1" ht="22.5">
      <c r="A89" s="167">
        <f t="shared" si="4"/>
        <v>63</v>
      </c>
      <c r="B89" s="167" t="s">
        <v>294</v>
      </c>
      <c r="C89" s="176" t="s">
        <v>451</v>
      </c>
      <c r="D89" s="169" t="s">
        <v>441</v>
      </c>
      <c r="E89" s="198">
        <v>2590</v>
      </c>
      <c r="F89" s="170"/>
      <c r="G89" s="171"/>
      <c r="H89" s="171"/>
      <c r="I89" s="171"/>
      <c r="J89" s="172"/>
      <c r="K89" s="171"/>
      <c r="L89" s="171"/>
      <c r="M89" s="171"/>
      <c r="N89" s="171"/>
      <c r="O89" s="171"/>
      <c r="P89" s="171"/>
    </row>
    <row r="90" spans="1:16" ht="11.25" customHeight="1">
      <c r="A90" s="615" t="s">
        <v>165</v>
      </c>
      <c r="B90" s="615"/>
      <c r="C90" s="615"/>
      <c r="D90" s="615"/>
      <c r="E90" s="615"/>
      <c r="F90" s="615"/>
      <c r="G90" s="615"/>
      <c r="H90" s="615"/>
      <c r="I90" s="615"/>
      <c r="J90" s="615"/>
      <c r="K90" s="615"/>
      <c r="L90" s="615"/>
      <c r="M90" s="615"/>
      <c r="N90" s="616"/>
      <c r="O90" s="615"/>
      <c r="P90" s="615"/>
    </row>
    <row r="91" spans="1:16" s="173" customFormat="1" ht="12.75">
      <c r="A91" s="167">
        <f>A89+1</f>
        <v>64</v>
      </c>
      <c r="B91" s="167" t="s">
        <v>39</v>
      </c>
      <c r="C91" s="176" t="s">
        <v>349</v>
      </c>
      <c r="D91" s="169" t="s">
        <v>436</v>
      </c>
      <c r="E91" s="198">
        <v>337</v>
      </c>
      <c r="F91" s="170"/>
      <c r="G91" s="171"/>
      <c r="H91" s="171"/>
      <c r="I91" s="171"/>
      <c r="J91" s="172"/>
      <c r="K91" s="171"/>
      <c r="L91" s="171"/>
      <c r="M91" s="171"/>
      <c r="N91" s="171"/>
      <c r="O91" s="171"/>
      <c r="P91" s="171"/>
    </row>
    <row r="92" spans="1:16" s="173" customFormat="1" ht="22.5">
      <c r="A92" s="167">
        <f>A91+1</f>
        <v>65</v>
      </c>
      <c r="B92" s="167" t="s">
        <v>39</v>
      </c>
      <c r="C92" s="176" t="s">
        <v>380</v>
      </c>
      <c r="D92" s="169" t="s">
        <v>436</v>
      </c>
      <c r="E92" s="198">
        <v>5</v>
      </c>
      <c r="F92" s="170"/>
      <c r="G92" s="171"/>
      <c r="H92" s="171"/>
      <c r="I92" s="171"/>
      <c r="J92" s="172"/>
      <c r="K92" s="171"/>
      <c r="L92" s="171"/>
      <c r="M92" s="171"/>
      <c r="N92" s="171"/>
      <c r="O92" s="171"/>
      <c r="P92" s="171"/>
    </row>
    <row r="93" spans="1:16" s="173" customFormat="1" ht="12.75">
      <c r="A93" s="167">
        <f aca="true" t="shared" si="5" ref="A93:A98">A92+1</f>
        <v>66</v>
      </c>
      <c r="B93" s="167" t="s">
        <v>39</v>
      </c>
      <c r="C93" s="176" t="s">
        <v>374</v>
      </c>
      <c r="D93" s="169" t="s">
        <v>436</v>
      </c>
      <c r="E93" s="198">
        <v>342</v>
      </c>
      <c r="F93" s="170"/>
      <c r="G93" s="171"/>
      <c r="H93" s="171"/>
      <c r="I93" s="171"/>
      <c r="J93" s="172"/>
      <c r="K93" s="171"/>
      <c r="L93" s="171"/>
      <c r="M93" s="171"/>
      <c r="N93" s="171"/>
      <c r="O93" s="171"/>
      <c r="P93" s="171"/>
    </row>
    <row r="94" spans="1:16" s="173" customFormat="1" ht="22.5">
      <c r="A94" s="167">
        <f t="shared" si="5"/>
        <v>67</v>
      </c>
      <c r="B94" s="167" t="s">
        <v>39</v>
      </c>
      <c r="C94" s="176" t="s">
        <v>439</v>
      </c>
      <c r="D94" s="169" t="s">
        <v>436</v>
      </c>
      <c r="E94" s="198">
        <v>342</v>
      </c>
      <c r="F94" s="170"/>
      <c r="G94" s="171"/>
      <c r="H94" s="171"/>
      <c r="I94" s="171"/>
      <c r="J94" s="172"/>
      <c r="K94" s="171"/>
      <c r="L94" s="171"/>
      <c r="M94" s="171"/>
      <c r="N94" s="171"/>
      <c r="O94" s="171"/>
      <c r="P94" s="171"/>
    </row>
    <row r="95" spans="1:16" s="173" customFormat="1" ht="22.5">
      <c r="A95" s="167">
        <f t="shared" si="5"/>
        <v>68</v>
      </c>
      <c r="B95" s="167" t="s">
        <v>39</v>
      </c>
      <c r="C95" s="176" t="s">
        <v>440</v>
      </c>
      <c r="D95" s="169" t="s">
        <v>436</v>
      </c>
      <c r="E95" s="198">
        <v>342</v>
      </c>
      <c r="F95" s="170"/>
      <c r="G95" s="171"/>
      <c r="H95" s="171"/>
      <c r="I95" s="171"/>
      <c r="J95" s="172"/>
      <c r="K95" s="171"/>
      <c r="L95" s="171"/>
      <c r="M95" s="171"/>
      <c r="N95" s="171"/>
      <c r="O95" s="171"/>
      <c r="P95" s="171"/>
    </row>
    <row r="96" spans="1:16" s="173" customFormat="1" ht="12.75">
      <c r="A96" s="167">
        <f t="shared" si="5"/>
        <v>69</v>
      </c>
      <c r="B96" s="167" t="s">
        <v>39</v>
      </c>
      <c r="C96" s="176" t="s">
        <v>377</v>
      </c>
      <c r="D96" s="169" t="s">
        <v>436</v>
      </c>
      <c r="E96" s="198">
        <v>428</v>
      </c>
      <c r="F96" s="170"/>
      <c r="G96" s="171"/>
      <c r="H96" s="171"/>
      <c r="I96" s="171"/>
      <c r="J96" s="172"/>
      <c r="K96" s="171"/>
      <c r="L96" s="171"/>
      <c r="M96" s="171"/>
      <c r="N96" s="171"/>
      <c r="O96" s="171"/>
      <c r="P96" s="171"/>
    </row>
    <row r="97" spans="1:16" s="173" customFormat="1" ht="11.25">
      <c r="A97" s="167">
        <f t="shared" si="5"/>
        <v>70</v>
      </c>
      <c r="B97" s="167" t="s">
        <v>39</v>
      </c>
      <c r="C97" s="176" t="s">
        <v>442</v>
      </c>
      <c r="D97" s="169" t="s">
        <v>441</v>
      </c>
      <c r="E97" s="198">
        <v>194</v>
      </c>
      <c r="F97" s="170"/>
      <c r="G97" s="171"/>
      <c r="H97" s="171"/>
      <c r="I97" s="171"/>
      <c r="J97" s="172"/>
      <c r="K97" s="171"/>
      <c r="L97" s="171"/>
      <c r="M97" s="171"/>
      <c r="N97" s="171"/>
      <c r="O97" s="171"/>
      <c r="P97" s="171"/>
    </row>
    <row r="98" spans="1:16" s="173" customFormat="1" ht="22.5">
      <c r="A98" s="167">
        <f t="shared" si="5"/>
        <v>71</v>
      </c>
      <c r="B98" s="167" t="s">
        <v>294</v>
      </c>
      <c r="C98" s="176" t="s">
        <v>451</v>
      </c>
      <c r="D98" s="807" t="s">
        <v>1733</v>
      </c>
      <c r="E98" s="198">
        <v>350</v>
      </c>
      <c r="F98" s="170"/>
      <c r="G98" s="171"/>
      <c r="H98" s="171"/>
      <c r="I98" s="171"/>
      <c r="J98" s="172"/>
      <c r="K98" s="171"/>
      <c r="L98" s="171"/>
      <c r="M98" s="171"/>
      <c r="N98" s="171"/>
      <c r="O98" s="171"/>
      <c r="P98" s="171"/>
    </row>
    <row r="99" spans="1:16" ht="11.25">
      <c r="A99" s="133"/>
      <c r="B99" s="134"/>
      <c r="C99" s="615" t="s">
        <v>240</v>
      </c>
      <c r="D99" s="615"/>
      <c r="E99" s="615"/>
      <c r="F99" s="615"/>
      <c r="G99" s="615"/>
      <c r="H99" s="615"/>
      <c r="I99" s="615"/>
      <c r="J99" s="615"/>
      <c r="K99" s="615"/>
      <c r="L99" s="615"/>
      <c r="M99" s="615"/>
      <c r="N99" s="615"/>
      <c r="O99" s="615"/>
      <c r="P99" s="616"/>
    </row>
    <row r="100" spans="1:16" ht="33.75">
      <c r="A100" s="116">
        <f>A98+1</f>
        <v>72</v>
      </c>
      <c r="B100" s="116" t="s">
        <v>40</v>
      </c>
      <c r="C100" s="176" t="s">
        <v>452</v>
      </c>
      <c r="D100" s="169" t="s">
        <v>334</v>
      </c>
      <c r="E100" s="198">
        <v>467</v>
      </c>
      <c r="F100" s="165"/>
      <c r="G100" s="42"/>
      <c r="H100" s="42"/>
      <c r="I100" s="42"/>
      <c r="J100" s="166"/>
      <c r="K100" s="42"/>
      <c r="L100" s="42"/>
      <c r="M100" s="42"/>
      <c r="N100" s="42"/>
      <c r="O100" s="42"/>
      <c r="P100" s="42"/>
    </row>
    <row r="101" spans="1:16" ht="33.75">
      <c r="A101" s="116">
        <f>A100+1</f>
        <v>73</v>
      </c>
      <c r="B101" s="116" t="s">
        <v>40</v>
      </c>
      <c r="C101" s="176" t="s">
        <v>453</v>
      </c>
      <c r="D101" s="169" t="s">
        <v>334</v>
      </c>
      <c r="E101" s="198">
        <v>1184</v>
      </c>
      <c r="F101" s="165"/>
      <c r="G101" s="42"/>
      <c r="H101" s="42"/>
      <c r="I101" s="42"/>
      <c r="J101" s="166"/>
      <c r="K101" s="42"/>
      <c r="L101" s="42"/>
      <c r="M101" s="42"/>
      <c r="N101" s="42"/>
      <c r="O101" s="42"/>
      <c r="P101" s="42"/>
    </row>
    <row r="102" spans="1:16" ht="11.25">
      <c r="A102" s="583" t="s">
        <v>272</v>
      </c>
      <c r="B102" s="583"/>
      <c r="C102" s="135"/>
      <c r="D102" s="135"/>
      <c r="E102" s="135"/>
      <c r="F102" s="135"/>
      <c r="G102" s="135"/>
      <c r="H102" s="135"/>
      <c r="I102" s="135"/>
      <c r="J102" s="135"/>
      <c r="K102" s="135"/>
      <c r="L102" s="118"/>
      <c r="M102" s="118"/>
      <c r="N102" s="118"/>
      <c r="O102" s="118"/>
      <c r="P102" s="118"/>
    </row>
    <row r="103" spans="1:16" ht="11.25">
      <c r="A103" s="136"/>
      <c r="B103" s="137"/>
      <c r="C103" s="610" t="s">
        <v>243</v>
      </c>
      <c r="D103" s="610"/>
      <c r="E103" s="610"/>
      <c r="F103" s="610"/>
      <c r="G103" s="610"/>
      <c r="H103" s="610"/>
      <c r="I103" s="610"/>
      <c r="J103" s="610"/>
      <c r="K103" s="610"/>
      <c r="L103" s="610"/>
      <c r="M103" s="610"/>
      <c r="N103" s="610"/>
      <c r="O103" s="610"/>
      <c r="P103" s="611"/>
    </row>
    <row r="104" spans="1:16" ht="11.25">
      <c r="A104" s="138"/>
      <c r="B104" s="139"/>
      <c r="C104" s="628" t="s">
        <v>190</v>
      </c>
      <c r="D104" s="628"/>
      <c r="E104" s="628"/>
      <c r="F104" s="628"/>
      <c r="G104" s="628"/>
      <c r="H104" s="628"/>
      <c r="I104" s="628"/>
      <c r="J104" s="628"/>
      <c r="K104" s="628"/>
      <c r="L104" s="628"/>
      <c r="M104" s="628"/>
      <c r="N104" s="628"/>
      <c r="O104" s="628"/>
      <c r="P104" s="628"/>
    </row>
    <row r="105" spans="1:16" ht="11.25">
      <c r="A105" s="116">
        <f>A101+1</f>
        <v>74</v>
      </c>
      <c r="B105" s="116" t="s">
        <v>299</v>
      </c>
      <c r="C105" s="178" t="s">
        <v>22</v>
      </c>
      <c r="D105" s="169" t="s">
        <v>298</v>
      </c>
      <c r="E105" s="198">
        <v>189</v>
      </c>
      <c r="F105" s="165"/>
      <c r="G105" s="42"/>
      <c r="H105" s="42"/>
      <c r="I105" s="42"/>
      <c r="J105" s="166"/>
      <c r="K105" s="42"/>
      <c r="L105" s="42"/>
      <c r="M105" s="42"/>
      <c r="N105" s="42"/>
      <c r="O105" s="42"/>
      <c r="P105" s="42"/>
    </row>
    <row r="106" spans="1:16" ht="11.25">
      <c r="A106" s="116">
        <f aca="true" t="shared" si="6" ref="A106:A111">A105+1</f>
        <v>75</v>
      </c>
      <c r="B106" s="116" t="s">
        <v>299</v>
      </c>
      <c r="C106" s="178" t="s">
        <v>244</v>
      </c>
      <c r="D106" s="169" t="s">
        <v>298</v>
      </c>
      <c r="E106" s="198">
        <v>19.8</v>
      </c>
      <c r="F106" s="165"/>
      <c r="G106" s="42"/>
      <c r="H106" s="42"/>
      <c r="I106" s="42"/>
      <c r="J106" s="166"/>
      <c r="K106" s="42"/>
      <c r="L106" s="42"/>
      <c r="M106" s="42"/>
      <c r="N106" s="42"/>
      <c r="O106" s="42"/>
      <c r="P106" s="42"/>
    </row>
    <row r="107" spans="1:16" ht="12.75" customHeight="1">
      <c r="A107" s="116">
        <f t="shared" si="6"/>
        <v>76</v>
      </c>
      <c r="B107" s="116" t="s">
        <v>299</v>
      </c>
      <c r="C107" s="178" t="s">
        <v>245</v>
      </c>
      <c r="D107" s="169" t="s">
        <v>298</v>
      </c>
      <c r="E107" s="198">
        <v>16.5</v>
      </c>
      <c r="F107" s="165"/>
      <c r="G107" s="42"/>
      <c r="H107" s="42"/>
      <c r="I107" s="42"/>
      <c r="J107" s="166"/>
      <c r="K107" s="42"/>
      <c r="L107" s="42"/>
      <c r="M107" s="42"/>
      <c r="N107" s="42"/>
      <c r="O107" s="42"/>
      <c r="P107" s="42"/>
    </row>
    <row r="108" spans="1:16" ht="11.25">
      <c r="A108" s="116">
        <f t="shared" si="6"/>
        <v>77</v>
      </c>
      <c r="B108" s="116" t="s">
        <v>299</v>
      </c>
      <c r="C108" s="178" t="s">
        <v>246</v>
      </c>
      <c r="D108" s="169" t="s">
        <v>298</v>
      </c>
      <c r="E108" s="198">
        <v>6.9</v>
      </c>
      <c r="F108" s="165"/>
      <c r="G108" s="42"/>
      <c r="H108" s="42"/>
      <c r="I108" s="42"/>
      <c r="J108" s="166"/>
      <c r="K108" s="42"/>
      <c r="L108" s="42"/>
      <c r="M108" s="42"/>
      <c r="N108" s="42"/>
      <c r="O108" s="42"/>
      <c r="P108" s="42"/>
    </row>
    <row r="109" spans="1:16" ht="12.75">
      <c r="A109" s="116">
        <f t="shared" si="6"/>
        <v>78</v>
      </c>
      <c r="B109" s="116" t="s">
        <v>299</v>
      </c>
      <c r="C109" s="178" t="s">
        <v>247</v>
      </c>
      <c r="D109" s="169" t="s">
        <v>436</v>
      </c>
      <c r="E109" s="198">
        <v>22.5</v>
      </c>
      <c r="F109" s="165"/>
      <c r="G109" s="42"/>
      <c r="H109" s="42"/>
      <c r="I109" s="42"/>
      <c r="J109" s="166"/>
      <c r="K109" s="42"/>
      <c r="L109" s="42"/>
      <c r="M109" s="42"/>
      <c r="N109" s="42"/>
      <c r="O109" s="42"/>
      <c r="P109" s="42"/>
    </row>
    <row r="110" spans="1:16" ht="12.75">
      <c r="A110" s="116">
        <f t="shared" si="6"/>
        <v>79</v>
      </c>
      <c r="B110" s="116" t="s">
        <v>299</v>
      </c>
      <c r="C110" s="178" t="s">
        <v>248</v>
      </c>
      <c r="D110" s="169" t="s">
        <v>436</v>
      </c>
      <c r="E110" s="198">
        <v>81</v>
      </c>
      <c r="F110" s="165"/>
      <c r="G110" s="42"/>
      <c r="H110" s="42"/>
      <c r="I110" s="42"/>
      <c r="J110" s="166"/>
      <c r="K110" s="42"/>
      <c r="L110" s="42"/>
      <c r="M110" s="42"/>
      <c r="N110" s="42"/>
      <c r="O110" s="42"/>
      <c r="P110" s="42"/>
    </row>
    <row r="111" spans="1:16" ht="22.5">
      <c r="A111" s="116">
        <f t="shared" si="6"/>
        <v>80</v>
      </c>
      <c r="B111" s="116" t="s">
        <v>299</v>
      </c>
      <c r="C111" s="176" t="s">
        <v>381</v>
      </c>
      <c r="D111" s="169" t="s">
        <v>298</v>
      </c>
      <c r="E111" s="198">
        <v>175</v>
      </c>
      <c r="F111" s="165"/>
      <c r="G111" s="42"/>
      <c r="H111" s="42"/>
      <c r="I111" s="42"/>
      <c r="J111" s="166"/>
      <c r="K111" s="42"/>
      <c r="L111" s="42"/>
      <c r="M111" s="42"/>
      <c r="N111" s="42"/>
      <c r="O111" s="42"/>
      <c r="P111" s="42"/>
    </row>
    <row r="112" spans="1:16" ht="11.25">
      <c r="A112" s="583" t="s">
        <v>272</v>
      </c>
      <c r="B112" s="583"/>
      <c r="C112" s="582" t="str">
        <f>C103</f>
        <v>ATBALSTSIENU IZBŪVE</v>
      </c>
      <c r="D112" s="582"/>
      <c r="E112" s="582"/>
      <c r="F112" s="582"/>
      <c r="G112" s="582"/>
      <c r="H112" s="582"/>
      <c r="I112" s="582"/>
      <c r="J112" s="582"/>
      <c r="K112" s="582"/>
      <c r="L112" s="118"/>
      <c r="M112" s="118"/>
      <c r="N112" s="118"/>
      <c r="O112" s="118"/>
      <c r="P112" s="118"/>
    </row>
    <row r="113" spans="1:16" ht="11.25">
      <c r="A113" s="126"/>
      <c r="B113" s="135"/>
      <c r="C113" s="598" t="s">
        <v>191</v>
      </c>
      <c r="D113" s="598"/>
      <c r="E113" s="598"/>
      <c r="F113" s="598"/>
      <c r="G113" s="598"/>
      <c r="H113" s="598"/>
      <c r="I113" s="598"/>
      <c r="J113" s="598"/>
      <c r="K113" s="598"/>
      <c r="L113" s="598"/>
      <c r="M113" s="598"/>
      <c r="N113" s="598"/>
      <c r="O113" s="598"/>
      <c r="P113" s="599"/>
    </row>
    <row r="114" spans="1:16" ht="11.25">
      <c r="A114" s="126"/>
      <c r="B114" s="139"/>
      <c r="C114" s="628" t="s">
        <v>192</v>
      </c>
      <c r="D114" s="628"/>
      <c r="E114" s="628"/>
      <c r="F114" s="628"/>
      <c r="G114" s="628"/>
      <c r="H114" s="628"/>
      <c r="I114" s="628"/>
      <c r="J114" s="628"/>
      <c r="K114" s="628"/>
      <c r="L114" s="628"/>
      <c r="M114" s="628"/>
      <c r="N114" s="628"/>
      <c r="O114" s="628"/>
      <c r="P114" s="628"/>
    </row>
    <row r="115" spans="1:16" s="173" customFormat="1" ht="11.25">
      <c r="A115" s="167">
        <f>A111+1</f>
        <v>81</v>
      </c>
      <c r="B115" s="167" t="s">
        <v>193</v>
      </c>
      <c r="C115" s="179" t="s">
        <v>194</v>
      </c>
      <c r="D115" s="180" t="s">
        <v>334</v>
      </c>
      <c r="E115" s="217">
        <v>8</v>
      </c>
      <c r="F115" s="170"/>
      <c r="G115" s="171"/>
      <c r="H115" s="171"/>
      <c r="I115" s="171"/>
      <c r="J115" s="172"/>
      <c r="K115" s="171"/>
      <c r="L115" s="171"/>
      <c r="M115" s="171"/>
      <c r="N115" s="171"/>
      <c r="O115" s="171"/>
      <c r="P115" s="171"/>
    </row>
    <row r="116" spans="1:16" ht="12.75" customHeight="1">
      <c r="A116" s="122"/>
      <c r="B116" s="140"/>
      <c r="C116" s="628" t="s">
        <v>166</v>
      </c>
      <c r="D116" s="628"/>
      <c r="E116" s="628"/>
      <c r="F116" s="628"/>
      <c r="G116" s="628"/>
      <c r="H116" s="628"/>
      <c r="I116" s="628"/>
      <c r="J116" s="628"/>
      <c r="K116" s="628"/>
      <c r="L116" s="628"/>
      <c r="M116" s="628"/>
      <c r="N116" s="628"/>
      <c r="O116" s="628"/>
      <c r="P116" s="628"/>
    </row>
    <row r="117" spans="1:16" s="173" customFormat="1" ht="11.25">
      <c r="A117" s="167">
        <f>A115+1</f>
        <v>82</v>
      </c>
      <c r="B117" s="167" t="s">
        <v>193</v>
      </c>
      <c r="C117" s="179" t="s">
        <v>194</v>
      </c>
      <c r="D117" s="180" t="s">
        <v>334</v>
      </c>
      <c r="E117" s="217">
        <v>10</v>
      </c>
      <c r="F117" s="170"/>
      <c r="G117" s="171"/>
      <c r="H117" s="171"/>
      <c r="I117" s="171"/>
      <c r="J117" s="172"/>
      <c r="K117" s="171"/>
      <c r="L117" s="171"/>
      <c r="M117" s="171"/>
      <c r="N117" s="171"/>
      <c r="O117" s="171"/>
      <c r="P117" s="171"/>
    </row>
    <row r="118" spans="1:16" s="173" customFormat="1" ht="11.25">
      <c r="A118" s="167">
        <f>A117+1</f>
        <v>83</v>
      </c>
      <c r="B118" s="167" t="s">
        <v>193</v>
      </c>
      <c r="C118" s="179" t="s">
        <v>195</v>
      </c>
      <c r="D118" s="180" t="s">
        <v>333</v>
      </c>
      <c r="E118" s="217">
        <v>2</v>
      </c>
      <c r="F118" s="170"/>
      <c r="G118" s="171"/>
      <c r="H118" s="171"/>
      <c r="I118" s="171"/>
      <c r="J118" s="172"/>
      <c r="K118" s="171"/>
      <c r="L118" s="171"/>
      <c r="M118" s="171"/>
      <c r="N118" s="171"/>
      <c r="O118" s="171"/>
      <c r="P118" s="171"/>
    </row>
    <row r="119" spans="1:16" ht="11.25">
      <c r="A119" s="583" t="s">
        <v>272</v>
      </c>
      <c r="B119" s="583"/>
      <c r="C119" s="582" t="str">
        <f>C113</f>
        <v>CAURTEKAS</v>
      </c>
      <c r="D119" s="582"/>
      <c r="E119" s="582"/>
      <c r="F119" s="582"/>
      <c r="G119" s="582"/>
      <c r="H119" s="582"/>
      <c r="I119" s="582"/>
      <c r="J119" s="582"/>
      <c r="K119" s="582"/>
      <c r="L119" s="118"/>
      <c r="M119" s="118"/>
      <c r="N119" s="118"/>
      <c r="O119" s="118"/>
      <c r="P119" s="118"/>
    </row>
    <row r="120" spans="1:16" ht="11.25">
      <c r="A120" s="141"/>
      <c r="B120" s="133"/>
      <c r="C120" s="625" t="s">
        <v>305</v>
      </c>
      <c r="D120" s="625"/>
      <c r="E120" s="625"/>
      <c r="F120" s="625"/>
      <c r="G120" s="625"/>
      <c r="H120" s="625"/>
      <c r="I120" s="625"/>
      <c r="J120" s="625"/>
      <c r="K120" s="625"/>
      <c r="L120" s="625"/>
      <c r="M120" s="625"/>
      <c r="N120" s="625"/>
      <c r="O120" s="625"/>
      <c r="P120" s="614"/>
    </row>
    <row r="121" spans="1:16" ht="11.25">
      <c r="A121" s="122"/>
      <c r="B121" s="142"/>
      <c r="C121" s="634" t="s">
        <v>306</v>
      </c>
      <c r="D121" s="634"/>
      <c r="E121" s="634"/>
      <c r="F121" s="634"/>
      <c r="G121" s="634"/>
      <c r="H121" s="634"/>
      <c r="I121" s="634"/>
      <c r="J121" s="634"/>
      <c r="K121" s="634"/>
      <c r="L121" s="634"/>
      <c r="M121" s="634"/>
      <c r="N121" s="634"/>
      <c r="O121" s="634"/>
      <c r="P121" s="635"/>
    </row>
    <row r="122" spans="1:16" s="173" customFormat="1" ht="11.25">
      <c r="A122" s="167">
        <f>A118+1</f>
        <v>84</v>
      </c>
      <c r="B122" s="167" t="s">
        <v>299</v>
      </c>
      <c r="C122" s="178">
        <v>206</v>
      </c>
      <c r="D122" s="169" t="s">
        <v>333</v>
      </c>
      <c r="E122" s="198">
        <v>2</v>
      </c>
      <c r="F122" s="170"/>
      <c r="G122" s="171"/>
      <c r="H122" s="171"/>
      <c r="I122" s="171"/>
      <c r="J122" s="172"/>
      <c r="K122" s="171"/>
      <c r="L122" s="171"/>
      <c r="M122" s="171"/>
      <c r="N122" s="171"/>
      <c r="O122" s="171"/>
      <c r="P122" s="171"/>
    </row>
    <row r="123" spans="1:16" s="173" customFormat="1" ht="11.25">
      <c r="A123" s="167">
        <f>A122+1</f>
        <v>85</v>
      </c>
      <c r="B123" s="167" t="s">
        <v>299</v>
      </c>
      <c r="C123" s="178">
        <v>208</v>
      </c>
      <c r="D123" s="169" t="s">
        <v>333</v>
      </c>
      <c r="E123" s="198">
        <v>1</v>
      </c>
      <c r="F123" s="170"/>
      <c r="G123" s="171"/>
      <c r="H123" s="171"/>
      <c r="I123" s="171"/>
      <c r="J123" s="172"/>
      <c r="K123" s="171"/>
      <c r="L123" s="171"/>
      <c r="M123" s="171"/>
      <c r="N123" s="171"/>
      <c r="O123" s="171"/>
      <c r="P123" s="171"/>
    </row>
    <row r="124" spans="1:16" s="173" customFormat="1" ht="11.25">
      <c r="A124" s="167">
        <f aca="true" t="shared" si="7" ref="A124:A141">A123+1</f>
        <v>86</v>
      </c>
      <c r="B124" s="167" t="s">
        <v>299</v>
      </c>
      <c r="C124" s="178">
        <v>209</v>
      </c>
      <c r="D124" s="169" t="s">
        <v>333</v>
      </c>
      <c r="E124" s="198">
        <v>1</v>
      </c>
      <c r="F124" s="170"/>
      <c r="G124" s="171"/>
      <c r="H124" s="171"/>
      <c r="I124" s="171"/>
      <c r="J124" s="172"/>
      <c r="K124" s="171"/>
      <c r="L124" s="171"/>
      <c r="M124" s="171"/>
      <c r="N124" s="171"/>
      <c r="O124" s="171"/>
      <c r="P124" s="171"/>
    </row>
    <row r="125" spans="1:16" s="173" customFormat="1" ht="11.25">
      <c r="A125" s="167">
        <f t="shared" si="7"/>
        <v>87</v>
      </c>
      <c r="B125" s="167" t="s">
        <v>299</v>
      </c>
      <c r="C125" s="178" t="s">
        <v>454</v>
      </c>
      <c r="D125" s="169" t="s">
        <v>333</v>
      </c>
      <c r="E125" s="198">
        <v>2</v>
      </c>
      <c r="F125" s="170"/>
      <c r="G125" s="171"/>
      <c r="H125" s="171"/>
      <c r="I125" s="171"/>
      <c r="J125" s="172"/>
      <c r="K125" s="171"/>
      <c r="L125" s="171"/>
      <c r="M125" s="171"/>
      <c r="N125" s="171"/>
      <c r="O125" s="171"/>
      <c r="P125" s="171"/>
    </row>
    <row r="126" spans="1:16" s="173" customFormat="1" ht="11.25">
      <c r="A126" s="167">
        <f t="shared" si="7"/>
        <v>88</v>
      </c>
      <c r="B126" s="167" t="s">
        <v>299</v>
      </c>
      <c r="C126" s="178">
        <v>302</v>
      </c>
      <c r="D126" s="169" t="s">
        <v>333</v>
      </c>
      <c r="E126" s="198">
        <v>2</v>
      </c>
      <c r="F126" s="170"/>
      <c r="G126" s="171"/>
      <c r="H126" s="171"/>
      <c r="I126" s="171"/>
      <c r="J126" s="172"/>
      <c r="K126" s="171"/>
      <c r="L126" s="171"/>
      <c r="M126" s="171"/>
      <c r="N126" s="171"/>
      <c r="O126" s="171"/>
      <c r="P126" s="171"/>
    </row>
    <row r="127" spans="1:16" s="173" customFormat="1" ht="11.25">
      <c r="A127" s="167">
        <f t="shared" si="7"/>
        <v>89</v>
      </c>
      <c r="B127" s="167" t="s">
        <v>299</v>
      </c>
      <c r="C127" s="178">
        <v>326</v>
      </c>
      <c r="D127" s="169" t="s">
        <v>333</v>
      </c>
      <c r="E127" s="198">
        <v>6</v>
      </c>
      <c r="F127" s="170"/>
      <c r="G127" s="171"/>
      <c r="H127" s="171"/>
      <c r="I127" s="171"/>
      <c r="J127" s="172"/>
      <c r="K127" s="171"/>
      <c r="L127" s="171"/>
      <c r="M127" s="171"/>
      <c r="N127" s="171"/>
      <c r="O127" s="171"/>
      <c r="P127" s="171"/>
    </row>
    <row r="128" spans="1:16" s="173" customFormat="1" ht="11.25">
      <c r="A128" s="167">
        <f t="shared" si="7"/>
        <v>90</v>
      </c>
      <c r="B128" s="167" t="s">
        <v>299</v>
      </c>
      <c r="C128" s="178">
        <v>327</v>
      </c>
      <c r="D128" s="169" t="s">
        <v>333</v>
      </c>
      <c r="E128" s="198">
        <v>6</v>
      </c>
      <c r="F128" s="170"/>
      <c r="G128" s="171"/>
      <c r="H128" s="171"/>
      <c r="I128" s="171"/>
      <c r="J128" s="172"/>
      <c r="K128" s="171"/>
      <c r="L128" s="171"/>
      <c r="M128" s="171"/>
      <c r="N128" s="171"/>
      <c r="O128" s="171"/>
      <c r="P128" s="171"/>
    </row>
    <row r="129" spans="1:16" s="173" customFormat="1" ht="11.25">
      <c r="A129" s="167">
        <f t="shared" si="7"/>
        <v>91</v>
      </c>
      <c r="B129" s="167" t="s">
        <v>299</v>
      </c>
      <c r="C129" s="178">
        <v>501</v>
      </c>
      <c r="D129" s="169" t="s">
        <v>333</v>
      </c>
      <c r="E129" s="198">
        <v>1</v>
      </c>
      <c r="F129" s="170"/>
      <c r="G129" s="171"/>
      <c r="H129" s="171"/>
      <c r="I129" s="171"/>
      <c r="J129" s="172"/>
      <c r="K129" s="171"/>
      <c r="L129" s="171"/>
      <c r="M129" s="171"/>
      <c r="N129" s="171"/>
      <c r="O129" s="171"/>
      <c r="P129" s="171"/>
    </row>
    <row r="130" spans="1:16" s="173" customFormat="1" ht="11.25">
      <c r="A130" s="167">
        <f t="shared" si="7"/>
        <v>92</v>
      </c>
      <c r="B130" s="167" t="s">
        <v>299</v>
      </c>
      <c r="C130" s="178">
        <v>502</v>
      </c>
      <c r="D130" s="169" t="s">
        <v>333</v>
      </c>
      <c r="E130" s="198">
        <v>1</v>
      </c>
      <c r="F130" s="170"/>
      <c r="G130" s="171"/>
      <c r="H130" s="171"/>
      <c r="I130" s="171"/>
      <c r="J130" s="172"/>
      <c r="K130" s="171"/>
      <c r="L130" s="171"/>
      <c r="M130" s="171"/>
      <c r="N130" s="171"/>
      <c r="O130" s="171"/>
      <c r="P130" s="171"/>
    </row>
    <row r="131" spans="1:16" s="173" customFormat="1" ht="11.25">
      <c r="A131" s="167">
        <f t="shared" si="7"/>
        <v>93</v>
      </c>
      <c r="B131" s="167" t="s">
        <v>299</v>
      </c>
      <c r="C131" s="178">
        <v>524</v>
      </c>
      <c r="D131" s="169" t="s">
        <v>333</v>
      </c>
      <c r="E131" s="198">
        <v>1</v>
      </c>
      <c r="F131" s="170"/>
      <c r="G131" s="171"/>
      <c r="H131" s="171"/>
      <c r="I131" s="171"/>
      <c r="J131" s="172"/>
      <c r="K131" s="171"/>
      <c r="L131" s="171"/>
      <c r="M131" s="171"/>
      <c r="N131" s="171"/>
      <c r="O131" s="171"/>
      <c r="P131" s="171"/>
    </row>
    <row r="132" spans="1:16" s="173" customFormat="1" ht="11.25">
      <c r="A132" s="167">
        <f t="shared" si="7"/>
        <v>94</v>
      </c>
      <c r="B132" s="167" t="s">
        <v>299</v>
      </c>
      <c r="C132" s="178">
        <v>525</v>
      </c>
      <c r="D132" s="169" t="s">
        <v>333</v>
      </c>
      <c r="E132" s="198">
        <v>1</v>
      </c>
      <c r="F132" s="170"/>
      <c r="G132" s="171"/>
      <c r="H132" s="171"/>
      <c r="I132" s="171"/>
      <c r="J132" s="172"/>
      <c r="K132" s="171"/>
      <c r="L132" s="171"/>
      <c r="M132" s="171"/>
      <c r="N132" s="171"/>
      <c r="O132" s="171"/>
      <c r="P132" s="171"/>
    </row>
    <row r="133" spans="1:16" s="173" customFormat="1" ht="11.25">
      <c r="A133" s="167">
        <f t="shared" si="7"/>
        <v>95</v>
      </c>
      <c r="B133" s="167" t="s">
        <v>299</v>
      </c>
      <c r="C133" s="178">
        <v>532</v>
      </c>
      <c r="D133" s="169" t="s">
        <v>333</v>
      </c>
      <c r="E133" s="198">
        <v>9</v>
      </c>
      <c r="F133" s="170"/>
      <c r="G133" s="171"/>
      <c r="H133" s="171"/>
      <c r="I133" s="171"/>
      <c r="J133" s="172"/>
      <c r="K133" s="171"/>
      <c r="L133" s="171"/>
      <c r="M133" s="171"/>
      <c r="N133" s="171"/>
      <c r="O133" s="171"/>
      <c r="P133" s="171"/>
    </row>
    <row r="134" spans="1:16" s="173" customFormat="1" ht="11.25">
      <c r="A134" s="167">
        <f t="shared" si="7"/>
        <v>96</v>
      </c>
      <c r="B134" s="167" t="s">
        <v>299</v>
      </c>
      <c r="C134" s="178">
        <v>805</v>
      </c>
      <c r="D134" s="169" t="s">
        <v>333</v>
      </c>
      <c r="E134" s="198">
        <v>1</v>
      </c>
      <c r="F134" s="170"/>
      <c r="G134" s="171"/>
      <c r="H134" s="171"/>
      <c r="I134" s="171"/>
      <c r="J134" s="172"/>
      <c r="K134" s="171"/>
      <c r="L134" s="171"/>
      <c r="M134" s="171"/>
      <c r="N134" s="171"/>
      <c r="O134" s="171"/>
      <c r="P134" s="171"/>
    </row>
    <row r="135" spans="1:16" s="173" customFormat="1" ht="11.25">
      <c r="A135" s="167">
        <f t="shared" si="7"/>
        <v>97</v>
      </c>
      <c r="B135" s="167" t="s">
        <v>299</v>
      </c>
      <c r="C135" s="178">
        <v>816</v>
      </c>
      <c r="D135" s="169" t="s">
        <v>333</v>
      </c>
      <c r="E135" s="198">
        <v>2</v>
      </c>
      <c r="F135" s="170"/>
      <c r="G135" s="171"/>
      <c r="H135" s="171"/>
      <c r="I135" s="171"/>
      <c r="J135" s="172"/>
      <c r="K135" s="171"/>
      <c r="L135" s="171"/>
      <c r="M135" s="171"/>
      <c r="N135" s="171"/>
      <c r="O135" s="171"/>
      <c r="P135" s="171"/>
    </row>
    <row r="136" spans="1:16" s="173" customFormat="1" ht="11.25">
      <c r="A136" s="167">
        <f t="shared" si="7"/>
        <v>98</v>
      </c>
      <c r="B136" s="167" t="s">
        <v>299</v>
      </c>
      <c r="C136" s="178">
        <v>828</v>
      </c>
      <c r="D136" s="169" t="s">
        <v>333</v>
      </c>
      <c r="E136" s="198">
        <v>6</v>
      </c>
      <c r="F136" s="170"/>
      <c r="G136" s="171"/>
      <c r="H136" s="171"/>
      <c r="I136" s="171"/>
      <c r="J136" s="172"/>
      <c r="K136" s="171"/>
      <c r="L136" s="171"/>
      <c r="M136" s="171"/>
      <c r="N136" s="171"/>
      <c r="O136" s="171"/>
      <c r="P136" s="171"/>
    </row>
    <row r="137" spans="1:16" s="173" customFormat="1" ht="11.25">
      <c r="A137" s="167">
        <f t="shared" si="7"/>
        <v>99</v>
      </c>
      <c r="B137" s="167" t="s">
        <v>299</v>
      </c>
      <c r="C137" s="178">
        <v>837</v>
      </c>
      <c r="D137" s="169" t="s">
        <v>333</v>
      </c>
      <c r="E137" s="198">
        <v>2</v>
      </c>
      <c r="F137" s="170"/>
      <c r="G137" s="171"/>
      <c r="H137" s="171"/>
      <c r="I137" s="171"/>
      <c r="J137" s="172"/>
      <c r="K137" s="171"/>
      <c r="L137" s="171"/>
      <c r="M137" s="171"/>
      <c r="N137" s="171"/>
      <c r="O137" s="171"/>
      <c r="P137" s="171"/>
    </row>
    <row r="138" spans="1:16" s="173" customFormat="1" ht="12.75" customHeight="1">
      <c r="A138" s="167">
        <f t="shared" si="7"/>
        <v>100</v>
      </c>
      <c r="B138" s="167" t="s">
        <v>299</v>
      </c>
      <c r="C138" s="181" t="s">
        <v>336</v>
      </c>
      <c r="D138" s="169" t="s">
        <v>333</v>
      </c>
      <c r="E138" s="198">
        <v>23</v>
      </c>
      <c r="F138" s="170"/>
      <c r="G138" s="171"/>
      <c r="H138" s="171"/>
      <c r="I138" s="171"/>
      <c r="J138" s="172"/>
      <c r="K138" s="171"/>
      <c r="L138" s="171"/>
      <c r="M138" s="171"/>
      <c r="N138" s="171"/>
      <c r="O138" s="171"/>
      <c r="P138" s="171"/>
    </row>
    <row r="139" spans="1:16" s="173" customFormat="1" ht="11.25">
      <c r="A139" s="167">
        <f t="shared" si="7"/>
        <v>101</v>
      </c>
      <c r="B139" s="167" t="s">
        <v>299</v>
      </c>
      <c r="C139" s="181" t="s">
        <v>382</v>
      </c>
      <c r="D139" s="169" t="s">
        <v>333</v>
      </c>
      <c r="E139" s="198">
        <v>1</v>
      </c>
      <c r="F139" s="170"/>
      <c r="G139" s="171"/>
      <c r="H139" s="171"/>
      <c r="I139" s="171"/>
      <c r="J139" s="172"/>
      <c r="K139" s="171"/>
      <c r="L139" s="171"/>
      <c r="M139" s="171"/>
      <c r="N139" s="171"/>
      <c r="O139" s="171"/>
      <c r="P139" s="171"/>
    </row>
    <row r="140" spans="1:16" s="173" customFormat="1" ht="33.75">
      <c r="A140" s="167">
        <f t="shared" si="7"/>
        <v>102</v>
      </c>
      <c r="B140" s="167" t="s">
        <v>299</v>
      </c>
      <c r="C140" s="168" t="s">
        <v>196</v>
      </c>
      <c r="D140" s="169" t="s">
        <v>333</v>
      </c>
      <c r="E140" s="198">
        <v>1</v>
      </c>
      <c r="F140" s="170"/>
      <c r="G140" s="171"/>
      <c r="H140" s="171"/>
      <c r="I140" s="171"/>
      <c r="J140" s="172"/>
      <c r="K140" s="171"/>
      <c r="L140" s="171"/>
      <c r="M140" s="171"/>
      <c r="N140" s="171"/>
      <c r="O140" s="171"/>
      <c r="P140" s="171"/>
    </row>
    <row r="141" spans="1:16" s="173" customFormat="1" ht="45">
      <c r="A141" s="167">
        <f t="shared" si="7"/>
        <v>103</v>
      </c>
      <c r="B141" s="182" t="s">
        <v>299</v>
      </c>
      <c r="C141" s="168" t="s">
        <v>57</v>
      </c>
      <c r="D141" s="169" t="s">
        <v>333</v>
      </c>
      <c r="E141" s="198">
        <v>2</v>
      </c>
      <c r="F141" s="170"/>
      <c r="G141" s="171"/>
      <c r="H141" s="171"/>
      <c r="I141" s="171"/>
      <c r="J141" s="172"/>
      <c r="K141" s="171"/>
      <c r="L141" s="171"/>
      <c r="M141" s="171"/>
      <c r="N141" s="171"/>
      <c r="O141" s="171"/>
      <c r="P141" s="171"/>
    </row>
    <row r="142" spans="1:16" s="173" customFormat="1" ht="11.25">
      <c r="A142" s="608" t="s">
        <v>272</v>
      </c>
      <c r="B142" s="609"/>
      <c r="C142" s="612" t="str">
        <f>C120</f>
        <v>CEĻA APRĪKOJUMS</v>
      </c>
      <c r="D142" s="612"/>
      <c r="E142" s="612"/>
      <c r="F142" s="612"/>
      <c r="G142" s="612"/>
      <c r="H142" s="612"/>
      <c r="I142" s="612"/>
      <c r="J142" s="612"/>
      <c r="K142" s="612"/>
      <c r="L142" s="183"/>
      <c r="M142" s="183"/>
      <c r="N142" s="183"/>
      <c r="O142" s="183"/>
      <c r="P142" s="183"/>
    </row>
    <row r="143" spans="1:16" ht="12.75" customHeight="1">
      <c r="A143" s="258"/>
      <c r="B143" s="241"/>
      <c r="C143" s="518" t="s">
        <v>1724</v>
      </c>
      <c r="D143" s="518"/>
      <c r="E143" s="518"/>
      <c r="F143" s="518"/>
      <c r="G143" s="518"/>
      <c r="H143" s="518"/>
      <c r="I143" s="518"/>
      <c r="J143" s="518"/>
      <c r="K143" s="518"/>
      <c r="L143" s="518"/>
      <c r="M143" s="518"/>
      <c r="N143" s="518"/>
      <c r="O143" s="518"/>
      <c r="P143" s="519"/>
    </row>
    <row r="144" spans="1:16" ht="22.5">
      <c r="A144" s="78">
        <v>104</v>
      </c>
      <c r="B144" s="41" t="s">
        <v>307</v>
      </c>
      <c r="C144" s="227" t="s">
        <v>1725</v>
      </c>
      <c r="D144" s="42" t="s">
        <v>333</v>
      </c>
      <c r="E144" s="226">
        <v>1</v>
      </c>
      <c r="F144" s="165"/>
      <c r="G144" s="42"/>
      <c r="H144" s="42"/>
      <c r="I144" s="42"/>
      <c r="J144" s="166"/>
      <c r="K144" s="42"/>
      <c r="L144" s="42"/>
      <c r="M144" s="42"/>
      <c r="N144" s="42"/>
      <c r="O144" s="42"/>
      <c r="P144" s="42"/>
    </row>
    <row r="145" spans="1:16" ht="22.5">
      <c r="A145" s="78">
        <v>105</v>
      </c>
      <c r="B145" s="41" t="s">
        <v>307</v>
      </c>
      <c r="C145" s="227" t="s">
        <v>1726</v>
      </c>
      <c r="D145" s="42" t="s">
        <v>333</v>
      </c>
      <c r="E145" s="226">
        <v>1</v>
      </c>
      <c r="F145" s="165"/>
      <c r="G145" s="42"/>
      <c r="H145" s="42"/>
      <c r="I145" s="42"/>
      <c r="J145" s="166"/>
      <c r="K145" s="42"/>
      <c r="L145" s="42"/>
      <c r="M145" s="42"/>
      <c r="N145" s="42"/>
      <c r="O145" s="42"/>
      <c r="P145" s="42"/>
    </row>
    <row r="146" spans="1:16" ht="22.5">
      <c r="A146" s="78">
        <v>106</v>
      </c>
      <c r="B146" s="41" t="s">
        <v>307</v>
      </c>
      <c r="C146" s="227" t="s">
        <v>1727</v>
      </c>
      <c r="D146" s="42" t="s">
        <v>333</v>
      </c>
      <c r="E146" s="226">
        <v>1</v>
      </c>
      <c r="F146" s="165"/>
      <c r="G146" s="42"/>
      <c r="H146" s="42"/>
      <c r="I146" s="42"/>
      <c r="J146" s="166"/>
      <c r="K146" s="42"/>
      <c r="L146" s="42"/>
      <c r="M146" s="42"/>
      <c r="N146" s="42"/>
      <c r="O146" s="42"/>
      <c r="P146" s="42"/>
    </row>
    <row r="147" spans="1:16" ht="22.5">
      <c r="A147" s="78">
        <v>107</v>
      </c>
      <c r="B147" s="41" t="s">
        <v>307</v>
      </c>
      <c r="C147" s="227" t="s">
        <v>1728</v>
      </c>
      <c r="D147" s="42" t="s">
        <v>333</v>
      </c>
      <c r="E147" s="226">
        <v>1</v>
      </c>
      <c r="F147" s="165"/>
      <c r="G147" s="42"/>
      <c r="H147" s="42"/>
      <c r="I147" s="42"/>
      <c r="J147" s="166"/>
      <c r="K147" s="42"/>
      <c r="L147" s="42"/>
      <c r="M147" s="42"/>
      <c r="N147" s="42"/>
      <c r="O147" s="42"/>
      <c r="P147" s="42"/>
    </row>
    <row r="148" spans="1:16" ht="22.5">
      <c r="A148" s="78">
        <v>108</v>
      </c>
      <c r="B148" s="41" t="s">
        <v>307</v>
      </c>
      <c r="C148" s="227" t="s">
        <v>1730</v>
      </c>
      <c r="D148" s="42" t="s">
        <v>333</v>
      </c>
      <c r="E148" s="226">
        <v>1</v>
      </c>
      <c r="F148" s="165"/>
      <c r="G148" s="42"/>
      <c r="H148" s="42"/>
      <c r="I148" s="42"/>
      <c r="J148" s="166"/>
      <c r="K148" s="42"/>
      <c r="L148" s="42"/>
      <c r="M148" s="42"/>
      <c r="N148" s="42"/>
      <c r="O148" s="42"/>
      <c r="P148" s="42"/>
    </row>
    <row r="149" spans="1:16" ht="11.25">
      <c r="A149" s="78">
        <v>109</v>
      </c>
      <c r="B149" s="41" t="s">
        <v>307</v>
      </c>
      <c r="C149" s="227" t="s">
        <v>1729</v>
      </c>
      <c r="D149" s="42" t="s">
        <v>333</v>
      </c>
      <c r="E149" s="226">
        <v>1</v>
      </c>
      <c r="F149" s="165"/>
      <c r="G149" s="42"/>
      <c r="H149" s="42"/>
      <c r="I149" s="42"/>
      <c r="J149" s="166"/>
      <c r="K149" s="42"/>
      <c r="L149" s="42"/>
      <c r="M149" s="42"/>
      <c r="N149" s="42"/>
      <c r="O149" s="42"/>
      <c r="P149" s="42"/>
    </row>
    <row r="150" spans="1:17" s="61" customFormat="1" ht="11.25">
      <c r="A150" s="515" t="s">
        <v>272</v>
      </c>
      <c r="B150" s="516"/>
      <c r="C150" s="517" t="str">
        <f>C143</f>
        <v>AUTORUZRAUDZĪBAS KĀRTĪBĀ RISINĀMO VIDES PIEEJAMĪBAS UZLABOŠANAS PASĀKUMU VIENĪBAS IZMAKSAS</v>
      </c>
      <c r="D150" s="517"/>
      <c r="E150" s="517"/>
      <c r="F150" s="517"/>
      <c r="G150" s="517"/>
      <c r="H150" s="517"/>
      <c r="I150" s="517"/>
      <c r="J150" s="517"/>
      <c r="K150" s="520"/>
      <c r="L150" s="75"/>
      <c r="M150" s="75"/>
      <c r="N150" s="75"/>
      <c r="O150" s="75"/>
      <c r="P150" s="75"/>
      <c r="Q150" s="208"/>
    </row>
    <row r="151" spans="1:16" s="173" customFormat="1" ht="11.25">
      <c r="A151" s="184"/>
      <c r="B151" s="185"/>
      <c r="C151" s="626" t="s">
        <v>250</v>
      </c>
      <c r="D151" s="626"/>
      <c r="E151" s="626"/>
      <c r="F151" s="626"/>
      <c r="G151" s="626"/>
      <c r="H151" s="626"/>
      <c r="I151" s="626"/>
      <c r="J151" s="626"/>
      <c r="K151" s="626"/>
      <c r="L151" s="626"/>
      <c r="M151" s="626"/>
      <c r="N151" s="626"/>
      <c r="O151" s="626"/>
      <c r="P151" s="627"/>
    </row>
    <row r="152" spans="1:16" s="173" customFormat="1" ht="22.5">
      <c r="A152" s="167">
        <v>110</v>
      </c>
      <c r="B152" s="167" t="s">
        <v>307</v>
      </c>
      <c r="C152" s="168" t="s">
        <v>251</v>
      </c>
      <c r="D152" s="169" t="s">
        <v>47</v>
      </c>
      <c r="E152" s="198">
        <v>1</v>
      </c>
      <c r="F152" s="170"/>
      <c r="G152" s="171"/>
      <c r="H152" s="171"/>
      <c r="I152" s="171"/>
      <c r="J152" s="172"/>
      <c r="K152" s="171"/>
      <c r="L152" s="171"/>
      <c r="M152" s="171"/>
      <c r="N152" s="171"/>
      <c r="O152" s="171"/>
      <c r="P152" s="171"/>
    </row>
    <row r="153" spans="1:16" ht="11.25">
      <c r="A153" s="583" t="s">
        <v>272</v>
      </c>
      <c r="B153" s="617"/>
      <c r="C153" s="618" t="str">
        <f>C151</f>
        <v>IZPILDDOKUMENTĀCIJA</v>
      </c>
      <c r="D153" s="618"/>
      <c r="E153" s="618"/>
      <c r="F153" s="618"/>
      <c r="G153" s="618"/>
      <c r="H153" s="618"/>
      <c r="I153" s="618"/>
      <c r="J153" s="618"/>
      <c r="K153" s="618"/>
      <c r="L153" s="118"/>
      <c r="M153" s="118"/>
      <c r="N153" s="118"/>
      <c r="O153" s="118"/>
      <c r="P153" s="118"/>
    </row>
    <row r="154" spans="1:16" ht="11.25">
      <c r="A154" s="636"/>
      <c r="B154" s="636"/>
      <c r="C154" s="636"/>
      <c r="D154" s="636"/>
      <c r="E154" s="636"/>
      <c r="F154" s="636"/>
      <c r="G154" s="636"/>
      <c r="H154" s="636"/>
      <c r="I154" s="636"/>
      <c r="J154" s="636"/>
      <c r="K154" s="636"/>
      <c r="L154" s="636"/>
      <c r="M154" s="636"/>
      <c r="N154" s="636"/>
      <c r="O154" s="636"/>
      <c r="P154" s="636"/>
    </row>
    <row r="155" spans="1:16" ht="11.25">
      <c r="A155" s="637" t="s">
        <v>266</v>
      </c>
      <c r="B155" s="637"/>
      <c r="C155" s="637"/>
      <c r="D155" s="637"/>
      <c r="E155" s="637"/>
      <c r="F155" s="637"/>
      <c r="G155" s="637"/>
      <c r="H155" s="637"/>
      <c r="I155" s="637"/>
      <c r="J155" s="637"/>
      <c r="K155" s="637"/>
      <c r="L155" s="144"/>
      <c r="M155" s="144"/>
      <c r="N155" s="144"/>
      <c r="O155" s="144"/>
      <c r="P155" s="144"/>
    </row>
    <row r="156" spans="1:16" ht="11.25">
      <c r="A156" s="638" t="s">
        <v>267</v>
      </c>
      <c r="B156" s="638"/>
      <c r="C156" s="638"/>
      <c r="D156" s="638"/>
      <c r="E156" s="638"/>
      <c r="F156" s="638"/>
      <c r="G156" s="638"/>
      <c r="H156" s="638"/>
      <c r="I156" s="638"/>
      <c r="J156" s="638"/>
      <c r="K156" s="638"/>
      <c r="L156" s="145"/>
      <c r="M156" s="105"/>
      <c r="N156" s="105"/>
      <c r="O156" s="105"/>
      <c r="P156" s="105"/>
    </row>
    <row r="157" spans="1:16" ht="11.25">
      <c r="A157" s="638" t="s">
        <v>197</v>
      </c>
      <c r="B157" s="638"/>
      <c r="C157" s="638"/>
      <c r="D157" s="638"/>
      <c r="E157" s="638"/>
      <c r="F157" s="638"/>
      <c r="G157" s="638"/>
      <c r="H157" s="638"/>
      <c r="I157" s="638"/>
      <c r="J157" s="638"/>
      <c r="K157" s="638"/>
      <c r="L157" s="638"/>
      <c r="M157" s="105"/>
      <c r="N157" s="105"/>
      <c r="O157" s="105"/>
      <c r="P157" s="105"/>
    </row>
    <row r="158" spans="1:16" ht="6" customHeight="1">
      <c r="A158" s="146"/>
      <c r="B158" s="146"/>
      <c r="C158" s="146"/>
      <c r="D158" s="146"/>
      <c r="E158" s="146"/>
      <c r="F158" s="146"/>
      <c r="G158" s="146"/>
      <c r="H158" s="146"/>
      <c r="I158" s="146"/>
      <c r="J158" s="146"/>
      <c r="K158" s="146"/>
      <c r="L158" s="146"/>
      <c r="M158" s="110"/>
      <c r="N158" s="110"/>
      <c r="O158" s="110"/>
      <c r="P158" s="110"/>
    </row>
    <row r="159" spans="1:16" ht="11.25">
      <c r="A159" s="146"/>
      <c r="B159" s="629" t="s">
        <v>41</v>
      </c>
      <c r="C159" s="629"/>
      <c r="D159" s="146"/>
      <c r="E159" s="146"/>
      <c r="F159" s="146"/>
      <c r="G159" s="146"/>
      <c r="H159" s="146"/>
      <c r="I159" s="146"/>
      <c r="J159" s="146"/>
      <c r="K159" s="146"/>
      <c r="L159" s="146"/>
      <c r="M159" s="110"/>
      <c r="N159" s="110"/>
      <c r="O159" s="110"/>
      <c r="P159" s="110"/>
    </row>
    <row r="160" spans="1:16" ht="11.25">
      <c r="A160" s="147"/>
      <c r="B160" s="629" t="s">
        <v>42</v>
      </c>
      <c r="C160" s="629"/>
      <c r="D160" s="629"/>
      <c r="E160" s="629"/>
      <c r="F160" s="629"/>
      <c r="G160" s="629"/>
      <c r="H160" s="629"/>
      <c r="I160" s="629"/>
      <c r="J160" s="629"/>
      <c r="K160" s="629"/>
      <c r="L160" s="629"/>
      <c r="M160" s="629"/>
      <c r="N160" s="629"/>
      <c r="O160" s="629"/>
      <c r="P160" s="629"/>
    </row>
    <row r="161" spans="1:16" ht="22.5" customHeight="1">
      <c r="A161" s="147"/>
      <c r="B161" s="629" t="s">
        <v>43</v>
      </c>
      <c r="C161" s="629"/>
      <c r="D161" s="629"/>
      <c r="E161" s="629"/>
      <c r="F161" s="629"/>
      <c r="G161" s="629"/>
      <c r="H161" s="629"/>
      <c r="I161" s="629"/>
      <c r="J161" s="629"/>
      <c r="K161" s="629"/>
      <c r="L161" s="629"/>
      <c r="M161" s="629"/>
      <c r="N161" s="629"/>
      <c r="O161" s="629"/>
      <c r="P161" s="629"/>
    </row>
    <row r="162" spans="1:16" ht="23.25" customHeight="1">
      <c r="A162" s="148"/>
      <c r="B162" s="629" t="s">
        <v>252</v>
      </c>
      <c r="C162" s="629"/>
      <c r="D162" s="629"/>
      <c r="E162" s="629"/>
      <c r="F162" s="629"/>
      <c r="G162" s="629"/>
      <c r="H162" s="629"/>
      <c r="I162" s="629"/>
      <c r="J162" s="629"/>
      <c r="K162" s="629"/>
      <c r="L162" s="629"/>
      <c r="M162" s="629"/>
      <c r="N162" s="629"/>
      <c r="O162" s="629"/>
      <c r="P162" s="629"/>
    </row>
    <row r="163" spans="1:16" ht="11.25">
      <c r="A163" s="64"/>
      <c r="B163" s="629" t="s">
        <v>44</v>
      </c>
      <c r="C163" s="629"/>
      <c r="D163" s="629"/>
      <c r="E163" s="629"/>
      <c r="F163" s="629"/>
      <c r="G163" s="629"/>
      <c r="H163" s="629"/>
      <c r="I163" s="629"/>
      <c r="J163" s="629"/>
      <c r="K163" s="629"/>
      <c r="L163" s="629"/>
      <c r="M163" s="629"/>
      <c r="N163" s="629"/>
      <c r="O163" s="629"/>
      <c r="P163" s="629"/>
    </row>
    <row r="164" spans="1:16" ht="11.25">
      <c r="A164" s="150"/>
      <c r="B164" s="151"/>
      <c r="C164" s="152"/>
      <c r="D164" s="153"/>
      <c r="E164" s="199"/>
      <c r="F164" s="153"/>
      <c r="G164" s="153"/>
      <c r="H164" s="153"/>
      <c r="I164" s="153"/>
      <c r="J164" s="153"/>
      <c r="K164" s="153"/>
      <c r="L164" s="153"/>
      <c r="M164" s="153"/>
      <c r="N164" s="153"/>
      <c r="O164" s="153"/>
      <c r="P164" s="153"/>
    </row>
    <row r="165" spans="1:16" ht="11.25">
      <c r="A165" s="150"/>
      <c r="B165" s="151"/>
      <c r="C165" s="90"/>
      <c r="D165" s="630"/>
      <c r="E165" s="630"/>
      <c r="F165" s="630"/>
      <c r="G165" s="630"/>
      <c r="H165" s="630"/>
      <c r="I165" s="630"/>
      <c r="J165" s="630"/>
      <c r="K165" s="630"/>
      <c r="L165" s="630"/>
      <c r="M165" s="153"/>
      <c r="N165" s="631"/>
      <c r="O165" s="631"/>
      <c r="P165" s="631"/>
    </row>
    <row r="166" spans="1:16" ht="12.75" customHeight="1">
      <c r="A166" s="150"/>
      <c r="B166" s="151"/>
      <c r="C166" s="90"/>
      <c r="D166" s="630"/>
      <c r="E166" s="630"/>
      <c r="F166" s="630"/>
      <c r="G166" s="630"/>
      <c r="H166" s="630"/>
      <c r="I166" s="630"/>
      <c r="J166" s="630"/>
      <c r="K166" s="630"/>
      <c r="L166" s="630"/>
      <c r="M166" s="153"/>
      <c r="N166" s="630"/>
      <c r="O166" s="630"/>
      <c r="P166" s="630"/>
    </row>
    <row r="167" spans="1:16" ht="11.25">
      <c r="A167" s="150"/>
      <c r="B167" s="151"/>
      <c r="C167" s="90"/>
      <c r="D167" s="153"/>
      <c r="E167" s="199"/>
      <c r="F167" s="153"/>
      <c r="G167" s="153"/>
      <c r="H167" s="153"/>
      <c r="I167" s="153"/>
      <c r="J167" s="153"/>
      <c r="K167" s="153"/>
      <c r="L167" s="153"/>
      <c r="M167" s="153"/>
      <c r="N167" s="153"/>
      <c r="O167" s="153"/>
      <c r="P167" s="153"/>
    </row>
    <row r="168" spans="1:16" ht="11.25">
      <c r="A168" s="150"/>
      <c r="B168" s="151"/>
      <c r="C168" s="90"/>
      <c r="D168" s="153"/>
      <c r="E168" s="199"/>
      <c r="F168" s="153"/>
      <c r="G168" s="153"/>
      <c r="H168" s="153"/>
      <c r="I168" s="153"/>
      <c r="J168" s="153"/>
      <c r="K168" s="153"/>
      <c r="L168" s="153"/>
      <c r="M168" s="153"/>
      <c r="N168" s="153"/>
      <c r="O168" s="153"/>
      <c r="P168" s="153"/>
    </row>
    <row r="169" spans="1:16" ht="11.25">
      <c r="A169" s="150"/>
      <c r="B169" s="151"/>
      <c r="C169" s="90"/>
      <c r="D169" s="630"/>
      <c r="E169" s="630"/>
      <c r="F169" s="630"/>
      <c r="G169" s="630"/>
      <c r="H169" s="630"/>
      <c r="I169" s="630"/>
      <c r="J169" s="630"/>
      <c r="K169" s="630"/>
      <c r="L169" s="630"/>
      <c r="M169" s="153"/>
      <c r="N169" s="631"/>
      <c r="O169" s="631"/>
      <c r="P169" s="631"/>
    </row>
    <row r="170" spans="1:16" ht="11.25">
      <c r="A170" s="150"/>
      <c r="B170" s="151"/>
      <c r="C170" s="90"/>
      <c r="D170" s="630"/>
      <c r="E170" s="630"/>
      <c r="F170" s="630"/>
      <c r="G170" s="630"/>
      <c r="H170" s="630"/>
      <c r="I170" s="630"/>
      <c r="J170" s="630"/>
      <c r="K170" s="630"/>
      <c r="L170" s="630"/>
      <c r="M170" s="153"/>
      <c r="N170" s="630"/>
      <c r="O170" s="630"/>
      <c r="P170" s="630"/>
    </row>
    <row r="171" spans="1:16" ht="11.25">
      <c r="A171" s="150"/>
      <c r="B171" s="151"/>
      <c r="C171" s="90"/>
      <c r="D171" s="153"/>
      <c r="E171" s="199"/>
      <c r="F171" s="153"/>
      <c r="G171" s="153"/>
      <c r="H171" s="153"/>
      <c r="I171" s="153"/>
      <c r="J171" s="153"/>
      <c r="K171" s="153"/>
      <c r="L171" s="153"/>
      <c r="M171" s="153"/>
      <c r="N171" s="153"/>
      <c r="O171" s="153"/>
      <c r="P171" s="153"/>
    </row>
    <row r="172" spans="1:16" ht="12.75" customHeight="1">
      <c r="A172" s="150"/>
      <c r="B172" s="151"/>
      <c r="C172" s="152"/>
      <c r="D172" s="153"/>
      <c r="E172" s="199"/>
      <c r="F172" s="153"/>
      <c r="G172" s="153"/>
      <c r="H172" s="153"/>
      <c r="I172" s="153"/>
      <c r="J172" s="153"/>
      <c r="K172" s="153"/>
      <c r="L172" s="153"/>
      <c r="M172" s="153"/>
      <c r="N172" s="153"/>
      <c r="O172" s="153"/>
      <c r="P172" s="153"/>
    </row>
    <row r="173" spans="1:16" ht="11.25">
      <c r="A173" s="150"/>
      <c r="B173" s="151"/>
      <c r="C173" s="152"/>
      <c r="D173" s="153"/>
      <c r="E173" s="199"/>
      <c r="F173" s="153"/>
      <c r="G173" s="153"/>
      <c r="H173" s="153"/>
      <c r="I173" s="153"/>
      <c r="J173" s="153"/>
      <c r="K173" s="153"/>
      <c r="L173" s="153"/>
      <c r="M173" s="153"/>
      <c r="N173" s="153"/>
      <c r="O173" s="153"/>
      <c r="P173" s="153"/>
    </row>
    <row r="174" s="163" customFormat="1" ht="11.25" customHeight="1">
      <c r="E174" s="200"/>
    </row>
    <row r="175" s="163" customFormat="1" ht="11.25" customHeight="1">
      <c r="E175" s="200"/>
    </row>
    <row r="176" s="163" customFormat="1" ht="11.25" customHeight="1">
      <c r="E176" s="200"/>
    </row>
    <row r="177" s="163" customFormat="1" ht="11.25" customHeight="1">
      <c r="E177" s="200"/>
    </row>
    <row r="178" s="163" customFormat="1" ht="11.25" customHeight="1">
      <c r="E178" s="200"/>
    </row>
    <row r="179" s="163" customFormat="1" ht="11.25" customHeight="1">
      <c r="E179" s="200"/>
    </row>
    <row r="180" s="163" customFormat="1" ht="11.25" customHeight="1">
      <c r="E180" s="200"/>
    </row>
    <row r="181" s="163" customFormat="1" ht="11.25" customHeight="1">
      <c r="E181" s="200"/>
    </row>
    <row r="182" s="163" customFormat="1" ht="11.25" customHeight="1">
      <c r="E182" s="200"/>
    </row>
    <row r="183" s="163" customFormat="1" ht="11.25" customHeight="1">
      <c r="E183" s="200"/>
    </row>
    <row r="184" s="163" customFormat="1" ht="11.25" customHeight="1">
      <c r="E184" s="200"/>
    </row>
    <row r="185" s="163" customFormat="1" ht="11.25" customHeight="1">
      <c r="E185" s="200"/>
    </row>
    <row r="186" s="163" customFormat="1" ht="11.25" customHeight="1">
      <c r="E186" s="200"/>
    </row>
    <row r="187" s="163" customFormat="1" ht="11.25" customHeight="1">
      <c r="E187" s="200"/>
    </row>
    <row r="188" s="163" customFormat="1" ht="11.25" customHeight="1">
      <c r="E188" s="200"/>
    </row>
    <row r="189" s="163" customFormat="1" ht="11.25" customHeight="1">
      <c r="E189" s="200"/>
    </row>
    <row r="190" s="163" customFormat="1" ht="11.25" customHeight="1">
      <c r="E190" s="200"/>
    </row>
    <row r="191" s="163" customFormat="1" ht="11.25" customHeight="1">
      <c r="E191" s="200"/>
    </row>
    <row r="192" s="163" customFormat="1" ht="11.25" customHeight="1">
      <c r="E192" s="200"/>
    </row>
    <row r="193" s="163" customFormat="1" ht="11.25" customHeight="1">
      <c r="E193" s="200"/>
    </row>
    <row r="194" s="163" customFormat="1" ht="11.25" customHeight="1">
      <c r="E194" s="200"/>
    </row>
    <row r="195" s="163" customFormat="1" ht="11.25" customHeight="1">
      <c r="E195" s="200"/>
    </row>
    <row r="196" s="163" customFormat="1" ht="11.25" customHeight="1">
      <c r="E196" s="200"/>
    </row>
    <row r="197" s="163" customFormat="1" ht="11.25" customHeight="1">
      <c r="E197" s="200"/>
    </row>
    <row r="198" s="163" customFormat="1" ht="11.25" customHeight="1">
      <c r="E198" s="200"/>
    </row>
    <row r="199" s="163" customFormat="1" ht="11.25" customHeight="1">
      <c r="E199" s="200"/>
    </row>
    <row r="200" s="163" customFormat="1" ht="11.25" customHeight="1">
      <c r="E200" s="200"/>
    </row>
    <row r="201" s="163" customFormat="1" ht="11.25" customHeight="1">
      <c r="E201" s="200"/>
    </row>
    <row r="202" s="163" customFormat="1" ht="11.25" customHeight="1">
      <c r="E202" s="200"/>
    </row>
    <row r="203" s="163" customFormat="1" ht="11.25" customHeight="1">
      <c r="E203" s="200"/>
    </row>
    <row r="204" s="163" customFormat="1" ht="11.25" customHeight="1">
      <c r="E204" s="200"/>
    </row>
    <row r="205" s="163" customFormat="1" ht="11.25" customHeight="1">
      <c r="E205" s="200"/>
    </row>
    <row r="206" s="163" customFormat="1" ht="11.25" customHeight="1">
      <c r="E206" s="200"/>
    </row>
    <row r="207" s="163" customFormat="1" ht="11.25" customHeight="1">
      <c r="E207" s="200"/>
    </row>
    <row r="208" s="163" customFormat="1" ht="11.25" customHeight="1">
      <c r="E208" s="200"/>
    </row>
    <row r="209" s="163" customFormat="1" ht="11.25" customHeight="1">
      <c r="E209" s="200"/>
    </row>
    <row r="210" s="163" customFormat="1" ht="11.25" customHeight="1">
      <c r="E210" s="200"/>
    </row>
    <row r="211" s="163" customFormat="1" ht="11.25" customHeight="1">
      <c r="E211" s="200"/>
    </row>
    <row r="212" s="163" customFormat="1" ht="11.25" customHeight="1">
      <c r="E212" s="200"/>
    </row>
    <row r="213" s="163" customFormat="1" ht="11.25" customHeight="1">
      <c r="E213" s="200"/>
    </row>
    <row r="214" s="163" customFormat="1" ht="11.25" customHeight="1">
      <c r="E214" s="200"/>
    </row>
    <row r="215" s="163" customFormat="1" ht="11.25" customHeight="1">
      <c r="E215" s="200"/>
    </row>
    <row r="216" s="163" customFormat="1" ht="11.25" customHeight="1">
      <c r="E216" s="200"/>
    </row>
    <row r="217" s="163" customFormat="1" ht="11.25" customHeight="1">
      <c r="E217" s="200"/>
    </row>
    <row r="218" s="163" customFormat="1" ht="11.25" customHeight="1">
      <c r="E218" s="200"/>
    </row>
    <row r="219" s="163" customFormat="1" ht="11.25" customHeight="1">
      <c r="E219" s="200"/>
    </row>
    <row r="220" s="163" customFormat="1" ht="11.25" customHeight="1">
      <c r="E220" s="200"/>
    </row>
    <row r="221" s="163" customFormat="1" ht="11.25" customHeight="1">
      <c r="E221" s="200"/>
    </row>
    <row r="222" s="163" customFormat="1" ht="11.25" customHeight="1">
      <c r="E222" s="200"/>
    </row>
    <row r="223" s="163" customFormat="1" ht="11.25" customHeight="1">
      <c r="E223" s="200"/>
    </row>
    <row r="224" s="163" customFormat="1" ht="11.25" customHeight="1">
      <c r="E224" s="200"/>
    </row>
    <row r="225" s="163" customFormat="1" ht="11.25" customHeight="1">
      <c r="E225" s="200"/>
    </row>
    <row r="226" s="163" customFormat="1" ht="11.25" customHeight="1">
      <c r="E226" s="200"/>
    </row>
    <row r="227" s="163" customFormat="1" ht="11.25" customHeight="1">
      <c r="E227" s="200"/>
    </row>
    <row r="228" s="163" customFormat="1" ht="11.25" customHeight="1">
      <c r="E228" s="200"/>
    </row>
    <row r="229" s="163" customFormat="1" ht="11.25" customHeight="1">
      <c r="E229" s="200"/>
    </row>
    <row r="230" s="163" customFormat="1" ht="11.25" customHeight="1">
      <c r="E230" s="200"/>
    </row>
    <row r="231" s="163" customFormat="1" ht="11.25" customHeight="1">
      <c r="E231" s="200"/>
    </row>
    <row r="232" s="163" customFormat="1" ht="11.25" customHeight="1">
      <c r="E232" s="200"/>
    </row>
    <row r="233" s="163" customFormat="1" ht="11.25" customHeight="1">
      <c r="E233" s="200"/>
    </row>
    <row r="234" s="163" customFormat="1" ht="11.25" customHeight="1">
      <c r="E234" s="200"/>
    </row>
    <row r="235" s="163" customFormat="1" ht="11.25" customHeight="1">
      <c r="E235" s="200"/>
    </row>
    <row r="236" s="163" customFormat="1" ht="11.25" customHeight="1">
      <c r="E236" s="200"/>
    </row>
    <row r="237" s="163" customFormat="1" ht="11.25" customHeight="1">
      <c r="E237" s="200"/>
    </row>
    <row r="238" s="163" customFormat="1" ht="11.25" customHeight="1">
      <c r="E238" s="200"/>
    </row>
    <row r="239" s="163" customFormat="1" ht="11.25" customHeight="1">
      <c r="E239" s="200"/>
    </row>
    <row r="240" s="163" customFormat="1" ht="11.25" customHeight="1">
      <c r="E240" s="200"/>
    </row>
    <row r="241" s="163" customFormat="1" ht="11.25" customHeight="1">
      <c r="E241" s="200"/>
    </row>
    <row r="242" s="163" customFormat="1" ht="11.25" customHeight="1">
      <c r="E242" s="200"/>
    </row>
    <row r="243" s="163" customFormat="1" ht="11.25" customHeight="1">
      <c r="E243" s="200"/>
    </row>
    <row r="244" s="163" customFormat="1" ht="11.25" customHeight="1">
      <c r="E244" s="200"/>
    </row>
    <row r="245" s="163" customFormat="1" ht="11.25" customHeight="1">
      <c r="E245" s="200"/>
    </row>
    <row r="246" s="163" customFormat="1" ht="11.25" customHeight="1">
      <c r="E246" s="200"/>
    </row>
    <row r="247" s="163" customFormat="1" ht="11.25" customHeight="1">
      <c r="E247" s="200"/>
    </row>
    <row r="248" s="163" customFormat="1" ht="11.25" customHeight="1">
      <c r="E248" s="200"/>
    </row>
    <row r="249" s="163" customFormat="1" ht="11.25" customHeight="1">
      <c r="E249" s="200"/>
    </row>
    <row r="250" s="163" customFormat="1" ht="11.25" customHeight="1">
      <c r="E250" s="200"/>
    </row>
    <row r="251" s="163" customFormat="1" ht="11.25" customHeight="1">
      <c r="E251" s="200"/>
    </row>
    <row r="252" s="163" customFormat="1" ht="11.25" customHeight="1">
      <c r="E252" s="200"/>
    </row>
    <row r="253" s="163" customFormat="1" ht="11.25" customHeight="1">
      <c r="E253" s="200"/>
    </row>
    <row r="254" s="163" customFormat="1" ht="11.25" customHeight="1">
      <c r="E254" s="200"/>
    </row>
    <row r="255" s="163" customFormat="1" ht="11.25" customHeight="1">
      <c r="E255" s="200"/>
    </row>
    <row r="256" s="163" customFormat="1" ht="11.25" customHeight="1">
      <c r="E256" s="200"/>
    </row>
    <row r="257" s="163" customFormat="1" ht="11.25" customHeight="1">
      <c r="E257" s="200"/>
    </row>
    <row r="258" s="163" customFormat="1" ht="11.25" customHeight="1">
      <c r="E258" s="200"/>
    </row>
    <row r="259" s="163" customFormat="1" ht="11.25" customHeight="1">
      <c r="E259" s="200"/>
    </row>
    <row r="260" s="163" customFormat="1" ht="11.25" customHeight="1">
      <c r="E260" s="200"/>
    </row>
    <row r="261" s="163" customFormat="1" ht="11.25" customHeight="1">
      <c r="E261" s="200"/>
    </row>
    <row r="262" s="163" customFormat="1" ht="11.25" customHeight="1">
      <c r="E262" s="200"/>
    </row>
    <row r="263" s="163" customFormat="1" ht="11.25" customHeight="1">
      <c r="E263" s="200"/>
    </row>
    <row r="264" s="163" customFormat="1" ht="11.25" customHeight="1">
      <c r="E264" s="200"/>
    </row>
    <row r="265" s="163" customFormat="1" ht="11.25" customHeight="1">
      <c r="E265" s="200"/>
    </row>
    <row r="266" s="163" customFormat="1" ht="11.25" customHeight="1">
      <c r="E266" s="200"/>
    </row>
    <row r="267" s="163" customFormat="1" ht="11.25" customHeight="1">
      <c r="E267" s="200"/>
    </row>
    <row r="268" s="163" customFormat="1" ht="11.25" customHeight="1">
      <c r="E268" s="200"/>
    </row>
    <row r="269" s="163" customFormat="1" ht="11.25" customHeight="1">
      <c r="E269" s="200"/>
    </row>
    <row r="270" s="163" customFormat="1" ht="11.25" customHeight="1">
      <c r="E270" s="200"/>
    </row>
    <row r="271" s="163" customFormat="1" ht="11.25" customHeight="1">
      <c r="E271" s="200"/>
    </row>
    <row r="272" s="163" customFormat="1" ht="11.25" customHeight="1">
      <c r="E272" s="200"/>
    </row>
    <row r="273" s="163" customFormat="1" ht="11.25" customHeight="1">
      <c r="E273" s="200"/>
    </row>
    <row r="274" s="163" customFormat="1" ht="11.25" customHeight="1">
      <c r="E274" s="200"/>
    </row>
    <row r="275" s="163" customFormat="1" ht="11.25" customHeight="1">
      <c r="E275" s="200"/>
    </row>
    <row r="276" s="163" customFormat="1" ht="11.25" customHeight="1">
      <c r="E276" s="200"/>
    </row>
    <row r="277" s="163" customFormat="1" ht="11.25" customHeight="1">
      <c r="E277" s="200"/>
    </row>
    <row r="278" s="163" customFormat="1" ht="11.25" customHeight="1">
      <c r="E278" s="200"/>
    </row>
    <row r="279" s="163" customFormat="1" ht="11.25" customHeight="1">
      <c r="E279" s="200"/>
    </row>
    <row r="280" s="163" customFormat="1" ht="11.25" customHeight="1">
      <c r="E280" s="200"/>
    </row>
    <row r="281" s="163" customFormat="1" ht="11.25" customHeight="1">
      <c r="E281" s="200"/>
    </row>
    <row r="282" s="163" customFormat="1" ht="11.25" customHeight="1">
      <c r="E282" s="200"/>
    </row>
    <row r="283" s="163" customFormat="1" ht="11.25" customHeight="1">
      <c r="E283" s="200"/>
    </row>
    <row r="284" s="163" customFormat="1" ht="11.25" customHeight="1">
      <c r="E284" s="200"/>
    </row>
    <row r="285" s="163" customFormat="1" ht="11.25" customHeight="1">
      <c r="E285" s="200"/>
    </row>
    <row r="286" s="163" customFormat="1" ht="11.25" customHeight="1">
      <c r="E286" s="200"/>
    </row>
    <row r="287" s="163" customFormat="1" ht="11.25" customHeight="1">
      <c r="E287" s="200"/>
    </row>
    <row r="288" s="163" customFormat="1" ht="11.25" customHeight="1">
      <c r="E288" s="200"/>
    </row>
    <row r="289" s="163" customFormat="1" ht="11.25" customHeight="1">
      <c r="E289" s="200"/>
    </row>
    <row r="290" s="163" customFormat="1" ht="11.25" customHeight="1">
      <c r="E290" s="200"/>
    </row>
    <row r="291" s="163" customFormat="1" ht="11.25" customHeight="1">
      <c r="E291" s="200"/>
    </row>
    <row r="292" s="163" customFormat="1" ht="11.25" customHeight="1">
      <c r="E292" s="200"/>
    </row>
    <row r="293" s="163" customFormat="1" ht="11.25" customHeight="1">
      <c r="E293" s="200"/>
    </row>
    <row r="294" s="163" customFormat="1" ht="11.25" customHeight="1">
      <c r="E294" s="200"/>
    </row>
    <row r="295" s="163" customFormat="1" ht="11.25" customHeight="1">
      <c r="E295" s="200"/>
    </row>
    <row r="296" s="163" customFormat="1" ht="11.25" customHeight="1">
      <c r="E296" s="200"/>
    </row>
    <row r="297" s="163" customFormat="1" ht="11.25" customHeight="1">
      <c r="E297" s="200"/>
    </row>
    <row r="298" s="163" customFormat="1" ht="11.25" customHeight="1">
      <c r="E298" s="200"/>
    </row>
    <row r="299" s="163" customFormat="1" ht="11.25" customHeight="1">
      <c r="E299" s="200"/>
    </row>
    <row r="300" s="163" customFormat="1" ht="11.25" customHeight="1">
      <c r="E300" s="200"/>
    </row>
    <row r="301" s="163" customFormat="1" ht="11.25" customHeight="1">
      <c r="E301" s="200"/>
    </row>
    <row r="302" s="163" customFormat="1" ht="11.25" customHeight="1">
      <c r="E302" s="200"/>
    </row>
    <row r="303" s="163" customFormat="1" ht="11.25" customHeight="1">
      <c r="E303" s="200"/>
    </row>
    <row r="304" s="163" customFormat="1" ht="11.25" customHeight="1">
      <c r="E304" s="200"/>
    </row>
    <row r="305" s="163" customFormat="1" ht="11.25" customHeight="1">
      <c r="E305" s="200"/>
    </row>
    <row r="306" s="163" customFormat="1" ht="11.25" customHeight="1">
      <c r="E306" s="200"/>
    </row>
    <row r="307" s="163" customFormat="1" ht="11.25" customHeight="1">
      <c r="E307" s="200"/>
    </row>
    <row r="308" s="163" customFormat="1" ht="11.25" customHeight="1">
      <c r="E308" s="200"/>
    </row>
    <row r="309" s="163" customFormat="1" ht="11.25" customHeight="1">
      <c r="E309" s="200"/>
    </row>
    <row r="310" s="163" customFormat="1" ht="11.25" customHeight="1">
      <c r="E310" s="200"/>
    </row>
    <row r="311" s="163" customFormat="1" ht="11.25" customHeight="1">
      <c r="E311" s="200"/>
    </row>
    <row r="312" s="163" customFormat="1" ht="11.25" customHeight="1">
      <c r="E312" s="200"/>
    </row>
    <row r="313" s="163" customFormat="1" ht="11.25" customHeight="1">
      <c r="E313" s="200"/>
    </row>
    <row r="314" s="163" customFormat="1" ht="11.25" customHeight="1">
      <c r="E314" s="200"/>
    </row>
    <row r="315" s="163" customFormat="1" ht="11.25" customHeight="1">
      <c r="E315" s="200"/>
    </row>
    <row r="316" s="163" customFormat="1" ht="11.25" customHeight="1">
      <c r="E316" s="200"/>
    </row>
    <row r="317" s="163" customFormat="1" ht="11.25" customHeight="1">
      <c r="E317" s="200"/>
    </row>
    <row r="318" s="163" customFormat="1" ht="11.25" customHeight="1">
      <c r="E318" s="200"/>
    </row>
    <row r="319" s="163" customFormat="1" ht="11.25" customHeight="1">
      <c r="E319" s="200"/>
    </row>
    <row r="320" s="163" customFormat="1" ht="11.25" customHeight="1">
      <c r="E320" s="200"/>
    </row>
    <row r="321" s="163" customFormat="1" ht="11.25" customHeight="1">
      <c r="E321" s="200"/>
    </row>
    <row r="322" s="163" customFormat="1" ht="11.25" customHeight="1">
      <c r="E322" s="200"/>
    </row>
    <row r="323" s="163" customFormat="1" ht="11.25" customHeight="1">
      <c r="E323" s="200"/>
    </row>
    <row r="324" s="163" customFormat="1" ht="11.25" customHeight="1">
      <c r="E324" s="200"/>
    </row>
    <row r="325" s="163" customFormat="1" ht="11.25" customHeight="1">
      <c r="E325" s="200"/>
    </row>
    <row r="326" s="163" customFormat="1" ht="11.25" customHeight="1">
      <c r="E326" s="200"/>
    </row>
    <row r="327" s="163" customFormat="1" ht="11.25" customHeight="1">
      <c r="E327" s="200"/>
    </row>
    <row r="328" s="163" customFormat="1" ht="11.25" customHeight="1">
      <c r="E328" s="200"/>
    </row>
    <row r="329" s="163" customFormat="1" ht="11.25" customHeight="1">
      <c r="E329" s="200"/>
    </row>
    <row r="330" s="163" customFormat="1" ht="11.25" customHeight="1">
      <c r="E330" s="200"/>
    </row>
    <row r="331" s="163" customFormat="1" ht="11.25" customHeight="1">
      <c r="E331" s="200"/>
    </row>
    <row r="332" s="163" customFormat="1" ht="11.25" customHeight="1">
      <c r="E332" s="200"/>
    </row>
    <row r="333" s="163" customFormat="1" ht="11.25" customHeight="1">
      <c r="E333" s="200"/>
    </row>
    <row r="334" s="163" customFormat="1" ht="11.25" customHeight="1">
      <c r="E334" s="200"/>
    </row>
    <row r="335" s="163" customFormat="1" ht="11.25" customHeight="1">
      <c r="E335" s="200"/>
    </row>
    <row r="336" s="163" customFormat="1" ht="11.25" customHeight="1">
      <c r="E336" s="200"/>
    </row>
    <row r="337" s="163" customFormat="1" ht="11.25" customHeight="1">
      <c r="E337" s="200"/>
    </row>
    <row r="338" s="163" customFormat="1" ht="11.25" customHeight="1">
      <c r="E338" s="200"/>
    </row>
    <row r="339" s="163" customFormat="1" ht="11.25" customHeight="1">
      <c r="E339" s="200"/>
    </row>
    <row r="340" s="163" customFormat="1" ht="11.25" customHeight="1">
      <c r="E340" s="200"/>
    </row>
    <row r="341" s="163" customFormat="1" ht="11.25" customHeight="1">
      <c r="E341" s="200"/>
    </row>
    <row r="342" s="163" customFormat="1" ht="11.25" customHeight="1">
      <c r="E342" s="200"/>
    </row>
    <row r="343" s="163" customFormat="1" ht="11.25" customHeight="1">
      <c r="E343" s="200"/>
    </row>
    <row r="344" s="163" customFormat="1" ht="11.25" customHeight="1">
      <c r="E344" s="200"/>
    </row>
    <row r="345" s="163" customFormat="1" ht="11.25" customHeight="1">
      <c r="E345" s="200"/>
    </row>
    <row r="346" s="163" customFormat="1" ht="11.25" customHeight="1">
      <c r="E346" s="200"/>
    </row>
    <row r="347" s="163" customFormat="1" ht="11.25" customHeight="1">
      <c r="E347" s="200"/>
    </row>
    <row r="348" s="163" customFormat="1" ht="11.25" customHeight="1">
      <c r="E348" s="200"/>
    </row>
    <row r="349" s="163" customFormat="1" ht="11.25" customHeight="1">
      <c r="E349" s="200"/>
    </row>
    <row r="350" s="163" customFormat="1" ht="11.25" customHeight="1">
      <c r="E350" s="200"/>
    </row>
    <row r="351" s="163" customFormat="1" ht="11.25" customHeight="1">
      <c r="E351" s="200"/>
    </row>
    <row r="352" s="163" customFormat="1" ht="11.25" customHeight="1">
      <c r="E352" s="200"/>
    </row>
    <row r="353" s="163" customFormat="1" ht="11.25" customHeight="1">
      <c r="E353" s="200"/>
    </row>
    <row r="354" s="163" customFormat="1" ht="11.25" customHeight="1">
      <c r="E354" s="200"/>
    </row>
    <row r="355" s="163" customFormat="1" ht="11.25" customHeight="1">
      <c r="E355" s="200"/>
    </row>
    <row r="356" s="163" customFormat="1" ht="11.25" customHeight="1">
      <c r="E356" s="200"/>
    </row>
    <row r="357" s="163" customFormat="1" ht="11.25" customHeight="1">
      <c r="E357" s="200"/>
    </row>
    <row r="358" s="163" customFormat="1" ht="11.25" customHeight="1">
      <c r="E358" s="200"/>
    </row>
    <row r="359" s="163" customFormat="1" ht="11.25" customHeight="1">
      <c r="E359" s="200"/>
    </row>
    <row r="360" s="163" customFormat="1" ht="11.25" customHeight="1">
      <c r="E360" s="200"/>
    </row>
    <row r="361" s="163" customFormat="1" ht="11.25" customHeight="1">
      <c r="E361" s="200"/>
    </row>
    <row r="362" s="163" customFormat="1" ht="11.25" customHeight="1">
      <c r="E362" s="200"/>
    </row>
    <row r="363" s="163" customFormat="1" ht="11.25" customHeight="1">
      <c r="E363" s="200"/>
    </row>
    <row r="364" s="163" customFormat="1" ht="11.25" customHeight="1">
      <c r="E364" s="200"/>
    </row>
    <row r="365" s="163" customFormat="1" ht="11.25" customHeight="1">
      <c r="E365" s="200"/>
    </row>
    <row r="366" s="163" customFormat="1" ht="11.25" customHeight="1">
      <c r="E366" s="200"/>
    </row>
    <row r="367" s="163" customFormat="1" ht="11.25" customHeight="1">
      <c r="E367" s="200"/>
    </row>
    <row r="368" s="163" customFormat="1" ht="11.25" customHeight="1">
      <c r="E368" s="200"/>
    </row>
    <row r="369" s="163" customFormat="1" ht="11.25" customHeight="1">
      <c r="E369" s="200"/>
    </row>
    <row r="370" s="163" customFormat="1" ht="11.25" customHeight="1">
      <c r="E370" s="200"/>
    </row>
    <row r="371" s="163" customFormat="1" ht="11.25" customHeight="1">
      <c r="E371" s="200"/>
    </row>
    <row r="372" s="163" customFormat="1" ht="11.25" customHeight="1">
      <c r="E372" s="200"/>
    </row>
    <row r="373" s="163" customFormat="1" ht="11.25" customHeight="1">
      <c r="E373" s="200"/>
    </row>
    <row r="374" s="163" customFormat="1" ht="11.25" customHeight="1">
      <c r="E374" s="200"/>
    </row>
    <row r="375" s="163" customFormat="1" ht="11.25" customHeight="1">
      <c r="E375" s="200"/>
    </row>
    <row r="376" s="163" customFormat="1" ht="11.25" customHeight="1">
      <c r="E376" s="200"/>
    </row>
    <row r="377" s="163" customFormat="1" ht="11.25" customHeight="1">
      <c r="E377" s="200"/>
    </row>
    <row r="378" s="163" customFormat="1" ht="11.25" customHeight="1">
      <c r="E378" s="200"/>
    </row>
    <row r="379" s="163" customFormat="1" ht="11.25" customHeight="1">
      <c r="E379" s="200"/>
    </row>
    <row r="380" s="163" customFormat="1" ht="11.25" customHeight="1">
      <c r="E380" s="200"/>
    </row>
    <row r="381" s="163" customFormat="1" ht="11.25" customHeight="1">
      <c r="E381" s="200"/>
    </row>
    <row r="382" s="163" customFormat="1" ht="11.25" customHeight="1">
      <c r="E382" s="200"/>
    </row>
    <row r="383" s="163" customFormat="1" ht="11.25" customHeight="1">
      <c r="E383" s="200"/>
    </row>
    <row r="384" s="163" customFormat="1" ht="11.25" customHeight="1">
      <c r="E384" s="200"/>
    </row>
    <row r="385" s="163" customFormat="1" ht="11.25" customHeight="1">
      <c r="E385" s="200"/>
    </row>
    <row r="386" s="163" customFormat="1" ht="11.25" customHeight="1">
      <c r="E386" s="200"/>
    </row>
    <row r="387" s="163" customFormat="1" ht="11.25" customHeight="1">
      <c r="E387" s="200"/>
    </row>
    <row r="388" s="163" customFormat="1" ht="11.25" customHeight="1">
      <c r="E388" s="200"/>
    </row>
    <row r="389" s="163" customFormat="1" ht="11.25" customHeight="1">
      <c r="E389" s="200"/>
    </row>
    <row r="390" s="163" customFormat="1" ht="11.25" customHeight="1">
      <c r="E390" s="200"/>
    </row>
    <row r="391" s="163" customFormat="1" ht="11.25" customHeight="1">
      <c r="E391" s="200"/>
    </row>
    <row r="392" s="163" customFormat="1" ht="11.25" customHeight="1">
      <c r="E392" s="200"/>
    </row>
    <row r="393" s="163" customFormat="1" ht="11.25" customHeight="1">
      <c r="E393" s="200"/>
    </row>
    <row r="394" s="163" customFormat="1" ht="11.25" customHeight="1">
      <c r="E394" s="200"/>
    </row>
    <row r="395" s="163" customFormat="1" ht="11.25" customHeight="1">
      <c r="E395" s="200"/>
    </row>
    <row r="396" s="163" customFormat="1" ht="11.25" customHeight="1">
      <c r="E396" s="200"/>
    </row>
    <row r="397" s="163" customFormat="1" ht="11.25" customHeight="1">
      <c r="E397" s="200"/>
    </row>
    <row r="398" s="163" customFormat="1" ht="11.25" customHeight="1">
      <c r="E398" s="200"/>
    </row>
    <row r="399" s="163" customFormat="1" ht="11.25" customHeight="1">
      <c r="E399" s="200"/>
    </row>
    <row r="400" s="163" customFormat="1" ht="11.25" customHeight="1">
      <c r="E400" s="200"/>
    </row>
    <row r="401" s="163" customFormat="1" ht="11.25" customHeight="1">
      <c r="E401" s="200"/>
    </row>
    <row r="402" s="163" customFormat="1" ht="11.25" customHeight="1">
      <c r="E402" s="200"/>
    </row>
    <row r="403" s="163" customFormat="1" ht="11.25" customHeight="1">
      <c r="E403" s="200"/>
    </row>
    <row r="404" s="163" customFormat="1" ht="11.25" customHeight="1">
      <c r="E404" s="200"/>
    </row>
    <row r="405" s="163" customFormat="1" ht="11.25" customHeight="1">
      <c r="E405" s="200"/>
    </row>
    <row r="406" s="163" customFormat="1" ht="11.25" customHeight="1">
      <c r="E406" s="200"/>
    </row>
    <row r="407" s="163" customFormat="1" ht="11.25" customHeight="1">
      <c r="E407" s="200"/>
    </row>
    <row r="408" s="163" customFormat="1" ht="11.25" customHeight="1">
      <c r="E408" s="200"/>
    </row>
    <row r="409" s="163" customFormat="1" ht="11.25" customHeight="1">
      <c r="E409" s="200"/>
    </row>
    <row r="410" s="163" customFormat="1" ht="11.25" customHeight="1">
      <c r="E410" s="200"/>
    </row>
    <row r="411" s="163" customFormat="1" ht="11.25" customHeight="1">
      <c r="E411" s="200"/>
    </row>
    <row r="412" s="163" customFormat="1" ht="11.25" customHeight="1">
      <c r="E412" s="200"/>
    </row>
    <row r="413" s="163" customFormat="1" ht="11.25" customHeight="1">
      <c r="E413" s="200"/>
    </row>
    <row r="414" s="163" customFormat="1" ht="11.25" customHeight="1">
      <c r="E414" s="200"/>
    </row>
    <row r="415" s="163" customFormat="1" ht="11.25" customHeight="1">
      <c r="E415" s="200"/>
    </row>
    <row r="416" s="163" customFormat="1" ht="11.25" customHeight="1">
      <c r="E416" s="200"/>
    </row>
    <row r="417" s="163" customFormat="1" ht="11.25" customHeight="1">
      <c r="E417" s="200"/>
    </row>
    <row r="418" s="163" customFormat="1" ht="11.25" customHeight="1">
      <c r="E418" s="200"/>
    </row>
    <row r="419" s="163" customFormat="1" ht="11.25" customHeight="1">
      <c r="E419" s="200"/>
    </row>
    <row r="420" s="163" customFormat="1" ht="11.25" customHeight="1">
      <c r="E420" s="200"/>
    </row>
    <row r="421" s="163" customFormat="1" ht="11.25" customHeight="1">
      <c r="E421" s="200"/>
    </row>
    <row r="422" s="163" customFormat="1" ht="11.25" customHeight="1">
      <c r="E422" s="200"/>
    </row>
    <row r="423" s="163" customFormat="1" ht="11.25" customHeight="1">
      <c r="E423" s="200"/>
    </row>
    <row r="424" s="163" customFormat="1" ht="11.25" customHeight="1">
      <c r="E424" s="200"/>
    </row>
    <row r="425" s="163" customFormat="1" ht="11.25" customHeight="1">
      <c r="E425" s="200"/>
    </row>
    <row r="426" s="163" customFormat="1" ht="11.25" customHeight="1">
      <c r="E426" s="200"/>
    </row>
    <row r="427" s="163" customFormat="1" ht="11.25" customHeight="1">
      <c r="E427" s="200"/>
    </row>
    <row r="428" s="163" customFormat="1" ht="11.25" customHeight="1">
      <c r="E428" s="200"/>
    </row>
    <row r="429" s="163" customFormat="1" ht="11.25" customHeight="1">
      <c r="E429" s="200"/>
    </row>
    <row r="430" s="163" customFormat="1" ht="11.25" customHeight="1">
      <c r="E430" s="200"/>
    </row>
    <row r="431" s="163" customFormat="1" ht="11.25" customHeight="1">
      <c r="E431" s="200"/>
    </row>
    <row r="432" s="163" customFormat="1" ht="11.25" customHeight="1">
      <c r="E432" s="200"/>
    </row>
    <row r="433" s="163" customFormat="1" ht="11.25" customHeight="1">
      <c r="E433" s="200"/>
    </row>
    <row r="434" s="163" customFormat="1" ht="11.25" customHeight="1">
      <c r="E434" s="200"/>
    </row>
    <row r="435" s="163" customFormat="1" ht="11.25" customHeight="1">
      <c r="E435" s="200"/>
    </row>
    <row r="436" s="163" customFormat="1" ht="11.25" customHeight="1">
      <c r="E436" s="200"/>
    </row>
    <row r="437" s="163" customFormat="1" ht="11.25" customHeight="1">
      <c r="E437" s="200"/>
    </row>
    <row r="438" s="163" customFormat="1" ht="11.25" customHeight="1">
      <c r="E438" s="200"/>
    </row>
    <row r="439" s="163" customFormat="1" ht="11.25" customHeight="1">
      <c r="E439" s="200"/>
    </row>
    <row r="440" s="163" customFormat="1" ht="11.25" customHeight="1">
      <c r="E440" s="200"/>
    </row>
    <row r="441" s="163" customFormat="1" ht="11.25" customHeight="1">
      <c r="E441" s="200"/>
    </row>
    <row r="442" s="163" customFormat="1" ht="11.25" customHeight="1">
      <c r="E442" s="200"/>
    </row>
    <row r="443" s="163" customFormat="1" ht="11.25" customHeight="1">
      <c r="E443" s="200"/>
    </row>
    <row r="444" s="163" customFormat="1" ht="11.25" customHeight="1">
      <c r="E444" s="200"/>
    </row>
    <row r="445" s="163" customFormat="1" ht="11.25" customHeight="1">
      <c r="E445" s="200"/>
    </row>
    <row r="446" s="163" customFormat="1" ht="11.25" customHeight="1">
      <c r="E446" s="200"/>
    </row>
    <row r="447" s="163" customFormat="1" ht="11.25" customHeight="1">
      <c r="E447" s="200"/>
    </row>
    <row r="448" s="163" customFormat="1" ht="11.25" customHeight="1">
      <c r="E448" s="200"/>
    </row>
    <row r="449" s="163" customFormat="1" ht="11.25" customHeight="1">
      <c r="E449" s="200"/>
    </row>
    <row r="450" s="163" customFormat="1" ht="11.25" customHeight="1">
      <c r="E450" s="200"/>
    </row>
    <row r="451" s="163" customFormat="1" ht="11.25" customHeight="1">
      <c r="E451" s="200"/>
    </row>
    <row r="452" s="163" customFormat="1" ht="11.25" customHeight="1">
      <c r="E452" s="200"/>
    </row>
    <row r="453" s="163" customFormat="1" ht="11.25" customHeight="1">
      <c r="E453" s="200"/>
    </row>
    <row r="454" s="163" customFormat="1" ht="11.25" customHeight="1">
      <c r="E454" s="200"/>
    </row>
    <row r="455" s="163" customFormat="1" ht="11.25" customHeight="1">
      <c r="E455" s="200"/>
    </row>
    <row r="456" s="163" customFormat="1" ht="11.25" customHeight="1">
      <c r="E456" s="200"/>
    </row>
    <row r="457" s="163" customFormat="1" ht="11.25" customHeight="1">
      <c r="E457" s="200"/>
    </row>
    <row r="458" s="163" customFormat="1" ht="11.25" customHeight="1">
      <c r="E458" s="200"/>
    </row>
    <row r="459" s="163" customFormat="1" ht="11.25" customHeight="1">
      <c r="E459" s="200"/>
    </row>
    <row r="460" s="163" customFormat="1" ht="11.25" customHeight="1">
      <c r="E460" s="200"/>
    </row>
    <row r="461" s="163" customFormat="1" ht="11.25" customHeight="1">
      <c r="E461" s="200"/>
    </row>
    <row r="462" s="163" customFormat="1" ht="11.25" customHeight="1">
      <c r="E462" s="200"/>
    </row>
    <row r="463" s="163" customFormat="1" ht="11.25" customHeight="1">
      <c r="E463" s="200"/>
    </row>
    <row r="464" s="163" customFormat="1" ht="11.25" customHeight="1">
      <c r="E464" s="200"/>
    </row>
    <row r="465" s="163" customFormat="1" ht="11.25" customHeight="1">
      <c r="E465" s="200"/>
    </row>
    <row r="466" s="163" customFormat="1" ht="11.25" customHeight="1">
      <c r="E466" s="200"/>
    </row>
    <row r="467" s="163" customFormat="1" ht="11.25" customHeight="1">
      <c r="E467" s="200"/>
    </row>
    <row r="468" s="163" customFormat="1" ht="11.25" customHeight="1">
      <c r="E468" s="200"/>
    </row>
    <row r="469" s="163" customFormat="1" ht="11.25" customHeight="1">
      <c r="E469" s="200"/>
    </row>
    <row r="470" s="163" customFormat="1" ht="11.25" customHeight="1">
      <c r="E470" s="200"/>
    </row>
    <row r="471" s="163" customFormat="1" ht="11.25" customHeight="1">
      <c r="E471" s="200"/>
    </row>
    <row r="472" s="163" customFormat="1" ht="11.25" customHeight="1">
      <c r="E472" s="200"/>
    </row>
    <row r="473" s="163" customFormat="1" ht="11.25" customHeight="1">
      <c r="E473" s="200"/>
    </row>
    <row r="474" s="163" customFormat="1" ht="11.25" customHeight="1">
      <c r="E474" s="200"/>
    </row>
    <row r="475" s="163" customFormat="1" ht="11.25" customHeight="1">
      <c r="E475" s="200"/>
    </row>
    <row r="476" s="163" customFormat="1" ht="11.25" customHeight="1">
      <c r="E476" s="200"/>
    </row>
    <row r="477" s="163" customFormat="1" ht="11.25" customHeight="1">
      <c r="E477" s="200"/>
    </row>
    <row r="478" s="163" customFormat="1" ht="11.25" customHeight="1">
      <c r="E478" s="200"/>
    </row>
    <row r="479" s="163" customFormat="1" ht="11.25" customHeight="1">
      <c r="E479" s="200"/>
    </row>
    <row r="480" s="163" customFormat="1" ht="11.25" customHeight="1">
      <c r="E480" s="200"/>
    </row>
    <row r="481" s="163" customFormat="1" ht="11.25" customHeight="1">
      <c r="E481" s="200"/>
    </row>
    <row r="482" s="163" customFormat="1" ht="11.25" customHeight="1">
      <c r="E482" s="200"/>
    </row>
    <row r="483" s="163" customFormat="1" ht="11.25" customHeight="1">
      <c r="E483" s="200"/>
    </row>
    <row r="484" s="163" customFormat="1" ht="11.25" customHeight="1">
      <c r="E484" s="200"/>
    </row>
    <row r="485" s="163" customFormat="1" ht="11.25" customHeight="1">
      <c r="E485" s="200"/>
    </row>
    <row r="486" s="163" customFormat="1" ht="11.25" customHeight="1">
      <c r="E486" s="200"/>
    </row>
    <row r="487" s="163" customFormat="1" ht="11.25" customHeight="1">
      <c r="E487" s="200"/>
    </row>
    <row r="488" s="163" customFormat="1" ht="11.25" customHeight="1">
      <c r="E488" s="200"/>
    </row>
    <row r="489" s="163" customFormat="1" ht="11.25" customHeight="1">
      <c r="E489" s="200"/>
    </row>
    <row r="490" s="163" customFormat="1" ht="11.25" customHeight="1">
      <c r="E490" s="200"/>
    </row>
    <row r="491" s="163" customFormat="1" ht="11.25" customHeight="1">
      <c r="E491" s="200"/>
    </row>
    <row r="492" s="163" customFormat="1" ht="11.25" customHeight="1">
      <c r="E492" s="200"/>
    </row>
    <row r="493" s="163" customFormat="1" ht="11.25" customHeight="1">
      <c r="E493" s="200"/>
    </row>
    <row r="494" s="163" customFormat="1" ht="11.25" customHeight="1">
      <c r="E494" s="200"/>
    </row>
    <row r="495" s="163" customFormat="1" ht="11.25" customHeight="1">
      <c r="E495" s="200"/>
    </row>
    <row r="496" s="163" customFormat="1" ht="11.25" customHeight="1">
      <c r="E496" s="200"/>
    </row>
    <row r="497" s="163" customFormat="1" ht="11.25" customHeight="1">
      <c r="E497" s="200"/>
    </row>
    <row r="498" s="163" customFormat="1" ht="11.25" customHeight="1">
      <c r="E498" s="200"/>
    </row>
    <row r="499" s="163" customFormat="1" ht="11.25" customHeight="1">
      <c r="E499" s="200"/>
    </row>
    <row r="500" s="163" customFormat="1" ht="11.25" customHeight="1">
      <c r="E500" s="200"/>
    </row>
    <row r="501" s="163" customFormat="1" ht="11.25" customHeight="1">
      <c r="E501" s="200"/>
    </row>
    <row r="502" s="163" customFormat="1" ht="11.25" customHeight="1">
      <c r="E502" s="200"/>
    </row>
    <row r="503" s="163" customFormat="1" ht="11.25" customHeight="1">
      <c r="E503" s="200"/>
    </row>
    <row r="504" s="163" customFormat="1" ht="11.25" customHeight="1">
      <c r="E504" s="200"/>
    </row>
    <row r="505" s="163" customFormat="1" ht="11.25" customHeight="1">
      <c r="E505" s="200"/>
    </row>
    <row r="506" s="163" customFormat="1" ht="11.25" customHeight="1">
      <c r="E506" s="200"/>
    </row>
    <row r="507" s="163" customFormat="1" ht="11.25" customHeight="1">
      <c r="E507" s="200"/>
    </row>
    <row r="508" s="163" customFormat="1" ht="11.25" customHeight="1">
      <c r="E508" s="200"/>
    </row>
    <row r="509" s="163" customFormat="1" ht="11.25" customHeight="1">
      <c r="E509" s="200"/>
    </row>
    <row r="510" s="163" customFormat="1" ht="11.25" customHeight="1">
      <c r="E510" s="200"/>
    </row>
    <row r="511" s="163" customFormat="1" ht="11.25" customHeight="1">
      <c r="E511" s="200"/>
    </row>
    <row r="512" s="163" customFormat="1" ht="11.25" customHeight="1">
      <c r="E512" s="200"/>
    </row>
    <row r="513" s="163" customFormat="1" ht="11.25" customHeight="1">
      <c r="E513" s="200"/>
    </row>
    <row r="514" s="163" customFormat="1" ht="11.25" customHeight="1">
      <c r="E514" s="200"/>
    </row>
    <row r="515" s="163" customFormat="1" ht="11.25" customHeight="1">
      <c r="E515" s="200"/>
    </row>
    <row r="516" s="163" customFormat="1" ht="11.25" customHeight="1">
      <c r="E516" s="200"/>
    </row>
    <row r="517" s="163" customFormat="1" ht="11.25" customHeight="1">
      <c r="E517" s="200"/>
    </row>
    <row r="518" s="163" customFormat="1" ht="11.25" customHeight="1">
      <c r="E518" s="200"/>
    </row>
    <row r="519" s="163" customFormat="1" ht="11.25" customHeight="1">
      <c r="E519" s="200"/>
    </row>
    <row r="520" s="163" customFormat="1" ht="11.25" customHeight="1">
      <c r="E520" s="200"/>
    </row>
    <row r="521" s="163" customFormat="1" ht="11.25" customHeight="1">
      <c r="E521" s="200"/>
    </row>
    <row r="522" s="163" customFormat="1" ht="11.25" customHeight="1">
      <c r="E522" s="200"/>
    </row>
    <row r="523" s="163" customFormat="1" ht="11.25" customHeight="1">
      <c r="E523" s="200"/>
    </row>
    <row r="524" s="163" customFormat="1" ht="11.25" customHeight="1">
      <c r="E524" s="200"/>
    </row>
    <row r="525" s="163" customFormat="1" ht="11.25" customHeight="1">
      <c r="E525" s="200"/>
    </row>
    <row r="526" s="163" customFormat="1" ht="11.25" customHeight="1">
      <c r="E526" s="200"/>
    </row>
    <row r="527" s="163" customFormat="1" ht="11.25" customHeight="1">
      <c r="E527" s="200"/>
    </row>
    <row r="528" s="163" customFormat="1" ht="11.25" customHeight="1">
      <c r="E528" s="200"/>
    </row>
    <row r="529" s="163" customFormat="1" ht="11.25" customHeight="1">
      <c r="E529" s="200"/>
    </row>
    <row r="530" s="163" customFormat="1" ht="11.25" customHeight="1">
      <c r="E530" s="200"/>
    </row>
    <row r="531" s="163" customFormat="1" ht="11.25" customHeight="1">
      <c r="E531" s="200"/>
    </row>
    <row r="532" s="163" customFormat="1" ht="11.25" customHeight="1">
      <c r="E532" s="200"/>
    </row>
    <row r="533" s="163" customFormat="1" ht="11.25" customHeight="1">
      <c r="E533" s="200"/>
    </row>
    <row r="534" s="163" customFormat="1" ht="11.25" customHeight="1">
      <c r="E534" s="200"/>
    </row>
    <row r="535" s="163" customFormat="1" ht="11.25" customHeight="1">
      <c r="E535" s="200"/>
    </row>
    <row r="536" s="163" customFormat="1" ht="11.25" customHeight="1">
      <c r="E536" s="200"/>
    </row>
    <row r="537" s="163" customFormat="1" ht="11.25" customHeight="1">
      <c r="E537" s="200"/>
    </row>
    <row r="538" s="163" customFormat="1" ht="11.25" customHeight="1">
      <c r="E538" s="200"/>
    </row>
    <row r="539" s="163" customFormat="1" ht="11.25" customHeight="1">
      <c r="E539" s="200"/>
    </row>
    <row r="540" s="163" customFormat="1" ht="11.25" customHeight="1">
      <c r="E540" s="200"/>
    </row>
    <row r="541" s="163" customFormat="1" ht="11.25" customHeight="1">
      <c r="E541" s="200"/>
    </row>
    <row r="542" s="163" customFormat="1" ht="11.25" customHeight="1">
      <c r="E542" s="200"/>
    </row>
    <row r="543" s="163" customFormat="1" ht="11.25" customHeight="1">
      <c r="E543" s="200"/>
    </row>
    <row r="544" s="163" customFormat="1" ht="11.25" customHeight="1">
      <c r="E544" s="200"/>
    </row>
    <row r="545" s="163" customFormat="1" ht="11.25" customHeight="1">
      <c r="E545" s="200"/>
    </row>
    <row r="546" s="163" customFormat="1" ht="11.25" customHeight="1">
      <c r="E546" s="200"/>
    </row>
    <row r="547" s="163" customFormat="1" ht="11.25" customHeight="1">
      <c r="E547" s="200"/>
    </row>
    <row r="548" s="163" customFormat="1" ht="11.25" customHeight="1">
      <c r="E548" s="200"/>
    </row>
    <row r="549" s="163" customFormat="1" ht="11.25" customHeight="1">
      <c r="E549" s="200"/>
    </row>
    <row r="550" s="163" customFormat="1" ht="11.25" customHeight="1">
      <c r="E550" s="200"/>
    </row>
    <row r="551" s="163" customFormat="1" ht="11.25" customHeight="1">
      <c r="E551" s="200"/>
    </row>
    <row r="552" s="163" customFormat="1" ht="11.25" customHeight="1">
      <c r="E552" s="200"/>
    </row>
    <row r="553" s="163" customFormat="1" ht="11.25" customHeight="1">
      <c r="E553" s="200"/>
    </row>
    <row r="554" s="163" customFormat="1" ht="11.25" customHeight="1">
      <c r="E554" s="200"/>
    </row>
    <row r="555" s="163" customFormat="1" ht="11.25" customHeight="1">
      <c r="E555" s="200"/>
    </row>
    <row r="556" s="163" customFormat="1" ht="11.25" customHeight="1">
      <c r="E556" s="200"/>
    </row>
    <row r="557" s="163" customFormat="1" ht="11.25" customHeight="1">
      <c r="E557" s="200"/>
    </row>
    <row r="558" s="163" customFormat="1" ht="11.25" customHeight="1">
      <c r="E558" s="200"/>
    </row>
    <row r="559" s="163" customFormat="1" ht="11.25" customHeight="1">
      <c r="E559" s="200"/>
    </row>
    <row r="560" s="163" customFormat="1" ht="11.25" customHeight="1">
      <c r="E560" s="200"/>
    </row>
    <row r="561" s="163" customFormat="1" ht="11.25" customHeight="1">
      <c r="E561" s="200"/>
    </row>
    <row r="562" s="163" customFormat="1" ht="11.25" customHeight="1">
      <c r="E562" s="200"/>
    </row>
    <row r="563" s="163" customFormat="1" ht="11.25" customHeight="1">
      <c r="E563" s="200"/>
    </row>
    <row r="564" s="163" customFormat="1" ht="11.25" customHeight="1">
      <c r="E564" s="200"/>
    </row>
    <row r="565" s="163" customFormat="1" ht="11.25" customHeight="1">
      <c r="E565" s="200"/>
    </row>
    <row r="566" s="163" customFormat="1" ht="11.25" customHeight="1">
      <c r="E566" s="200"/>
    </row>
    <row r="567" s="163" customFormat="1" ht="11.25" customHeight="1">
      <c r="E567" s="200"/>
    </row>
    <row r="568" s="163" customFormat="1" ht="11.25" customHeight="1">
      <c r="E568" s="200"/>
    </row>
    <row r="569" s="163" customFormat="1" ht="11.25" customHeight="1">
      <c r="E569" s="200"/>
    </row>
    <row r="570" s="163" customFormat="1" ht="11.25" customHeight="1">
      <c r="E570" s="200"/>
    </row>
    <row r="571" s="163" customFormat="1" ht="11.25" customHeight="1">
      <c r="E571" s="200"/>
    </row>
    <row r="572" s="163" customFormat="1" ht="11.25" customHeight="1">
      <c r="E572" s="200"/>
    </row>
    <row r="573" s="163" customFormat="1" ht="11.25" customHeight="1">
      <c r="E573" s="200"/>
    </row>
    <row r="574" s="163" customFormat="1" ht="11.25" customHeight="1">
      <c r="E574" s="200"/>
    </row>
    <row r="575" s="163" customFormat="1" ht="11.25" customHeight="1">
      <c r="E575" s="200"/>
    </row>
    <row r="576" s="163" customFormat="1" ht="11.25" customHeight="1">
      <c r="E576" s="200"/>
    </row>
    <row r="577" s="163" customFormat="1" ht="11.25" customHeight="1">
      <c r="E577" s="200"/>
    </row>
    <row r="578" s="163" customFormat="1" ht="11.25" customHeight="1">
      <c r="E578" s="200"/>
    </row>
    <row r="579" s="163" customFormat="1" ht="11.25" customHeight="1">
      <c r="E579" s="200"/>
    </row>
    <row r="580" s="163" customFormat="1" ht="11.25" customHeight="1">
      <c r="E580" s="200"/>
    </row>
    <row r="581" s="163" customFormat="1" ht="11.25" customHeight="1">
      <c r="E581" s="200"/>
    </row>
    <row r="582" s="163" customFormat="1" ht="11.25" customHeight="1">
      <c r="E582" s="200"/>
    </row>
    <row r="583" s="163" customFormat="1" ht="11.25" customHeight="1">
      <c r="E583" s="200"/>
    </row>
    <row r="584" s="163" customFormat="1" ht="11.25" customHeight="1">
      <c r="E584" s="200"/>
    </row>
    <row r="585" s="163" customFormat="1" ht="11.25" customHeight="1">
      <c r="E585" s="200"/>
    </row>
    <row r="586" s="163" customFormat="1" ht="11.25" customHeight="1">
      <c r="E586" s="200"/>
    </row>
    <row r="587" s="163" customFormat="1" ht="11.25" customHeight="1">
      <c r="E587" s="200"/>
    </row>
    <row r="588" s="163" customFormat="1" ht="11.25" customHeight="1">
      <c r="E588" s="200"/>
    </row>
    <row r="589" s="163" customFormat="1" ht="11.25" customHeight="1">
      <c r="E589" s="200"/>
    </row>
    <row r="590" s="163" customFormat="1" ht="11.25" customHeight="1">
      <c r="E590" s="200"/>
    </row>
    <row r="591" s="163" customFormat="1" ht="11.25" customHeight="1">
      <c r="E591" s="200"/>
    </row>
    <row r="592" s="163" customFormat="1" ht="11.25" customHeight="1">
      <c r="E592" s="200"/>
    </row>
    <row r="593" s="163" customFormat="1" ht="11.25" customHeight="1">
      <c r="E593" s="200"/>
    </row>
    <row r="594" s="163" customFormat="1" ht="11.25" customHeight="1">
      <c r="E594" s="200"/>
    </row>
    <row r="595" s="163" customFormat="1" ht="11.25" customHeight="1">
      <c r="E595" s="200"/>
    </row>
    <row r="596" s="163" customFormat="1" ht="11.25" customHeight="1">
      <c r="E596" s="200"/>
    </row>
    <row r="597" s="163" customFormat="1" ht="11.25" customHeight="1">
      <c r="E597" s="200"/>
    </row>
    <row r="598" s="163" customFormat="1" ht="11.25" customHeight="1">
      <c r="E598" s="200"/>
    </row>
    <row r="599" s="163" customFormat="1" ht="11.25" customHeight="1">
      <c r="E599" s="200"/>
    </row>
    <row r="600" s="163" customFormat="1" ht="11.25" customHeight="1">
      <c r="E600" s="200"/>
    </row>
    <row r="601" s="163" customFormat="1" ht="11.25" customHeight="1">
      <c r="E601" s="200"/>
    </row>
    <row r="602" s="163" customFormat="1" ht="11.25" customHeight="1">
      <c r="E602" s="200"/>
    </row>
    <row r="603" s="163" customFormat="1" ht="11.25" customHeight="1">
      <c r="E603" s="200"/>
    </row>
    <row r="604" s="163" customFormat="1" ht="11.25" customHeight="1">
      <c r="E604" s="200"/>
    </row>
    <row r="605" s="163" customFormat="1" ht="11.25" customHeight="1">
      <c r="E605" s="200"/>
    </row>
    <row r="606" s="163" customFormat="1" ht="11.25" customHeight="1">
      <c r="E606" s="200"/>
    </row>
    <row r="607" s="163" customFormat="1" ht="11.25" customHeight="1">
      <c r="E607" s="200"/>
    </row>
    <row r="608" s="163" customFormat="1" ht="11.25" customHeight="1">
      <c r="E608" s="200"/>
    </row>
    <row r="609" s="163" customFormat="1" ht="11.25" customHeight="1">
      <c r="E609" s="200"/>
    </row>
    <row r="610" s="163" customFormat="1" ht="11.25" customHeight="1">
      <c r="E610" s="200"/>
    </row>
    <row r="611" s="163" customFormat="1" ht="11.25" customHeight="1">
      <c r="E611" s="200"/>
    </row>
    <row r="612" s="163" customFormat="1" ht="11.25" customHeight="1">
      <c r="E612" s="200"/>
    </row>
    <row r="613" s="163" customFormat="1" ht="11.25" customHeight="1">
      <c r="E613" s="200"/>
    </row>
    <row r="614" s="163" customFormat="1" ht="11.25" customHeight="1">
      <c r="E614" s="200"/>
    </row>
    <row r="615" s="163" customFormat="1" ht="11.25" customHeight="1">
      <c r="E615" s="200"/>
    </row>
    <row r="616" s="163" customFormat="1" ht="11.25" customHeight="1">
      <c r="E616" s="200"/>
    </row>
    <row r="617" s="163" customFormat="1" ht="11.25" customHeight="1">
      <c r="E617" s="200"/>
    </row>
    <row r="618" s="163" customFormat="1" ht="11.25" customHeight="1">
      <c r="E618" s="200"/>
    </row>
    <row r="619" s="163" customFormat="1" ht="11.25" customHeight="1">
      <c r="E619" s="200"/>
    </row>
    <row r="620" s="163" customFormat="1" ht="11.25" customHeight="1">
      <c r="E620" s="200"/>
    </row>
    <row r="621" s="163" customFormat="1" ht="11.25" customHeight="1">
      <c r="E621" s="200"/>
    </row>
    <row r="622" s="163" customFormat="1" ht="11.25" customHeight="1">
      <c r="E622" s="200"/>
    </row>
    <row r="623" s="163" customFormat="1" ht="11.25" customHeight="1">
      <c r="E623" s="200"/>
    </row>
    <row r="624" s="163" customFormat="1" ht="11.25" customHeight="1">
      <c r="E624" s="200"/>
    </row>
    <row r="625" s="163" customFormat="1" ht="11.25" customHeight="1">
      <c r="E625" s="200"/>
    </row>
    <row r="626" s="163" customFormat="1" ht="11.25" customHeight="1">
      <c r="E626" s="200"/>
    </row>
    <row r="627" s="163" customFormat="1" ht="11.25" customHeight="1">
      <c r="E627" s="200"/>
    </row>
    <row r="628" s="163" customFormat="1" ht="11.25" customHeight="1">
      <c r="E628" s="200"/>
    </row>
    <row r="629" s="163" customFormat="1" ht="11.25" customHeight="1">
      <c r="E629" s="200"/>
    </row>
    <row r="630" s="163" customFormat="1" ht="11.25" customHeight="1">
      <c r="E630" s="200"/>
    </row>
    <row r="631" s="163" customFormat="1" ht="11.25" customHeight="1">
      <c r="E631" s="200"/>
    </row>
    <row r="632" s="163" customFormat="1" ht="11.25" customHeight="1">
      <c r="E632" s="200"/>
    </row>
    <row r="633" s="163" customFormat="1" ht="11.25" customHeight="1">
      <c r="E633" s="200"/>
    </row>
    <row r="634" s="163" customFormat="1" ht="11.25" customHeight="1">
      <c r="E634" s="200"/>
    </row>
    <row r="635" s="163" customFormat="1" ht="11.25" customHeight="1">
      <c r="E635" s="200"/>
    </row>
    <row r="636" s="163" customFormat="1" ht="11.25" customHeight="1">
      <c r="E636" s="200"/>
    </row>
    <row r="637" s="163" customFormat="1" ht="11.25" customHeight="1">
      <c r="E637" s="200"/>
    </row>
    <row r="638" s="163" customFormat="1" ht="11.25" customHeight="1">
      <c r="E638" s="200"/>
    </row>
    <row r="639" s="163" customFormat="1" ht="11.25" customHeight="1">
      <c r="E639" s="200"/>
    </row>
    <row r="640" s="163" customFormat="1" ht="11.25" customHeight="1">
      <c r="E640" s="200"/>
    </row>
    <row r="641" s="163" customFormat="1" ht="11.25" customHeight="1">
      <c r="E641" s="200"/>
    </row>
    <row r="642" s="163" customFormat="1" ht="11.25" customHeight="1">
      <c r="E642" s="200"/>
    </row>
    <row r="643" s="163" customFormat="1" ht="11.25" customHeight="1">
      <c r="E643" s="200"/>
    </row>
    <row r="644" s="163" customFormat="1" ht="11.25" customHeight="1">
      <c r="E644" s="200"/>
    </row>
    <row r="645" s="163" customFormat="1" ht="11.25" customHeight="1">
      <c r="E645" s="200"/>
    </row>
    <row r="646" s="163" customFormat="1" ht="11.25" customHeight="1">
      <c r="E646" s="200"/>
    </row>
    <row r="647" s="163" customFormat="1" ht="11.25" customHeight="1">
      <c r="E647" s="200"/>
    </row>
    <row r="648" s="163" customFormat="1" ht="11.25" customHeight="1">
      <c r="E648" s="200"/>
    </row>
    <row r="649" s="163" customFormat="1" ht="11.25" customHeight="1">
      <c r="E649" s="200"/>
    </row>
    <row r="650" s="163" customFormat="1" ht="11.25" customHeight="1">
      <c r="E650" s="200"/>
    </row>
    <row r="651" s="163" customFormat="1" ht="11.25" customHeight="1">
      <c r="E651" s="200"/>
    </row>
    <row r="652" s="163" customFormat="1" ht="11.25" customHeight="1">
      <c r="E652" s="200"/>
    </row>
    <row r="653" s="163" customFormat="1" ht="11.25" customHeight="1">
      <c r="E653" s="200"/>
    </row>
    <row r="654" s="163" customFormat="1" ht="11.25" customHeight="1">
      <c r="E654" s="200"/>
    </row>
    <row r="655" s="163" customFormat="1" ht="11.25" customHeight="1">
      <c r="E655" s="200"/>
    </row>
    <row r="656" s="163" customFormat="1" ht="11.25" customHeight="1">
      <c r="E656" s="200"/>
    </row>
    <row r="657" s="163" customFormat="1" ht="11.25" customHeight="1">
      <c r="E657" s="200"/>
    </row>
    <row r="658" s="163" customFormat="1" ht="11.25" customHeight="1">
      <c r="E658" s="200"/>
    </row>
    <row r="659" s="163" customFormat="1" ht="11.25" customHeight="1">
      <c r="E659" s="200"/>
    </row>
    <row r="660" s="163" customFormat="1" ht="11.25" customHeight="1">
      <c r="E660" s="200"/>
    </row>
    <row r="661" s="163" customFormat="1" ht="11.25" customHeight="1">
      <c r="E661" s="200"/>
    </row>
    <row r="662" s="163" customFormat="1" ht="11.25" customHeight="1">
      <c r="E662" s="200"/>
    </row>
    <row r="663" s="163" customFormat="1" ht="11.25" customHeight="1">
      <c r="E663" s="200"/>
    </row>
    <row r="664" s="163" customFormat="1" ht="11.25" customHeight="1">
      <c r="E664" s="200"/>
    </row>
    <row r="665" s="163" customFormat="1" ht="11.25" customHeight="1">
      <c r="E665" s="200"/>
    </row>
    <row r="666" s="163" customFormat="1" ht="11.25" customHeight="1">
      <c r="E666" s="200"/>
    </row>
    <row r="667" s="163" customFormat="1" ht="11.25" customHeight="1">
      <c r="E667" s="200"/>
    </row>
    <row r="668" s="163" customFormat="1" ht="11.25" customHeight="1">
      <c r="E668" s="200"/>
    </row>
    <row r="669" s="163" customFormat="1" ht="11.25" customHeight="1">
      <c r="E669" s="200"/>
    </row>
    <row r="670" s="163" customFormat="1" ht="11.25" customHeight="1">
      <c r="E670" s="200"/>
    </row>
    <row r="671" s="163" customFormat="1" ht="11.25" customHeight="1">
      <c r="E671" s="200"/>
    </row>
    <row r="672" s="163" customFormat="1" ht="11.25" customHeight="1">
      <c r="E672" s="200"/>
    </row>
    <row r="673" s="163" customFormat="1" ht="11.25" customHeight="1">
      <c r="E673" s="200"/>
    </row>
    <row r="674" s="163" customFormat="1" ht="11.25" customHeight="1">
      <c r="E674" s="200"/>
    </row>
    <row r="675" s="163" customFormat="1" ht="11.25" customHeight="1">
      <c r="E675" s="200"/>
    </row>
    <row r="676" s="163" customFormat="1" ht="11.25" customHeight="1">
      <c r="E676" s="200"/>
    </row>
    <row r="677" s="163" customFormat="1" ht="11.25" customHeight="1">
      <c r="E677" s="200"/>
    </row>
    <row r="678" s="163" customFormat="1" ht="11.25" customHeight="1">
      <c r="E678" s="200"/>
    </row>
    <row r="679" s="163" customFormat="1" ht="11.25" customHeight="1">
      <c r="E679" s="200"/>
    </row>
    <row r="680" s="163" customFormat="1" ht="11.25" customHeight="1">
      <c r="E680" s="200"/>
    </row>
    <row r="681" s="163" customFormat="1" ht="11.25" customHeight="1">
      <c r="E681" s="200"/>
    </row>
    <row r="682" s="163" customFormat="1" ht="11.25" customHeight="1">
      <c r="E682" s="200"/>
    </row>
    <row r="683" s="163" customFormat="1" ht="11.25" customHeight="1">
      <c r="E683" s="200"/>
    </row>
    <row r="684" s="163" customFormat="1" ht="11.25" customHeight="1">
      <c r="E684" s="200"/>
    </row>
    <row r="685" s="163" customFormat="1" ht="11.25" customHeight="1">
      <c r="E685" s="200"/>
    </row>
    <row r="686" s="163" customFormat="1" ht="11.25" customHeight="1">
      <c r="E686" s="200"/>
    </row>
    <row r="687" s="163" customFormat="1" ht="11.25" customHeight="1">
      <c r="E687" s="200"/>
    </row>
    <row r="688" s="163" customFormat="1" ht="11.25" customHeight="1">
      <c r="E688" s="200"/>
    </row>
    <row r="689" s="163" customFormat="1" ht="11.25" customHeight="1">
      <c r="E689" s="200"/>
    </row>
    <row r="690" s="163" customFormat="1" ht="11.25" customHeight="1">
      <c r="E690" s="200"/>
    </row>
    <row r="691" s="163" customFormat="1" ht="11.25" customHeight="1">
      <c r="E691" s="200"/>
    </row>
    <row r="692" s="163" customFormat="1" ht="11.25" customHeight="1">
      <c r="E692" s="200"/>
    </row>
    <row r="693" s="163" customFormat="1" ht="11.25" customHeight="1">
      <c r="E693" s="200"/>
    </row>
    <row r="694" s="163" customFormat="1" ht="11.25" customHeight="1">
      <c r="E694" s="200"/>
    </row>
    <row r="695" s="163" customFormat="1" ht="11.25" customHeight="1">
      <c r="E695" s="200"/>
    </row>
    <row r="696" s="163" customFormat="1" ht="11.25" customHeight="1">
      <c r="E696" s="200"/>
    </row>
    <row r="697" s="163" customFormat="1" ht="11.25" customHeight="1">
      <c r="E697" s="200"/>
    </row>
    <row r="698" s="163" customFormat="1" ht="11.25" customHeight="1">
      <c r="E698" s="200"/>
    </row>
    <row r="699" s="163" customFormat="1" ht="11.25" customHeight="1">
      <c r="E699" s="200"/>
    </row>
    <row r="700" s="163" customFormat="1" ht="11.25" customHeight="1">
      <c r="E700" s="200"/>
    </row>
    <row r="701" s="163" customFormat="1" ht="11.25" customHeight="1">
      <c r="E701" s="200"/>
    </row>
    <row r="702" s="163" customFormat="1" ht="11.25" customHeight="1">
      <c r="E702" s="200"/>
    </row>
    <row r="703" s="163" customFormat="1" ht="11.25" customHeight="1">
      <c r="E703" s="200"/>
    </row>
    <row r="704" s="163" customFormat="1" ht="11.25" customHeight="1">
      <c r="E704" s="200"/>
    </row>
    <row r="705" s="163" customFormat="1" ht="11.25" customHeight="1">
      <c r="E705" s="200"/>
    </row>
    <row r="706" s="163" customFormat="1" ht="11.25" customHeight="1">
      <c r="E706" s="200"/>
    </row>
    <row r="707" s="163" customFormat="1" ht="11.25" customHeight="1">
      <c r="E707" s="200"/>
    </row>
    <row r="708" s="163" customFormat="1" ht="11.25" customHeight="1">
      <c r="E708" s="200"/>
    </row>
    <row r="709" s="163" customFormat="1" ht="11.25" customHeight="1">
      <c r="E709" s="200"/>
    </row>
    <row r="710" s="163" customFormat="1" ht="11.25" customHeight="1">
      <c r="E710" s="200"/>
    </row>
    <row r="711" s="163" customFormat="1" ht="11.25" customHeight="1">
      <c r="E711" s="200"/>
    </row>
    <row r="712" s="163" customFormat="1" ht="11.25" customHeight="1">
      <c r="E712" s="200"/>
    </row>
    <row r="713" s="163" customFormat="1" ht="11.25" customHeight="1">
      <c r="E713" s="200"/>
    </row>
    <row r="714" s="163" customFormat="1" ht="11.25" customHeight="1">
      <c r="E714" s="200"/>
    </row>
    <row r="715" s="163" customFormat="1" ht="11.25" customHeight="1">
      <c r="E715" s="200"/>
    </row>
    <row r="716" s="163" customFormat="1" ht="11.25" customHeight="1">
      <c r="E716" s="200"/>
    </row>
    <row r="717" s="163" customFormat="1" ht="11.25" customHeight="1">
      <c r="E717" s="200"/>
    </row>
    <row r="718" s="163" customFormat="1" ht="11.25" customHeight="1">
      <c r="E718" s="200"/>
    </row>
    <row r="719" s="163" customFormat="1" ht="11.25" customHeight="1">
      <c r="E719" s="200"/>
    </row>
    <row r="720" s="163" customFormat="1" ht="11.25" customHeight="1">
      <c r="E720" s="200"/>
    </row>
    <row r="721" s="163" customFormat="1" ht="11.25" customHeight="1">
      <c r="E721" s="200"/>
    </row>
    <row r="722" s="163" customFormat="1" ht="11.25" customHeight="1">
      <c r="E722" s="200"/>
    </row>
    <row r="723" s="163" customFormat="1" ht="11.25" customHeight="1">
      <c r="E723" s="200"/>
    </row>
    <row r="724" s="163" customFormat="1" ht="11.25" customHeight="1">
      <c r="E724" s="200"/>
    </row>
    <row r="725" s="163" customFormat="1" ht="11.25" customHeight="1">
      <c r="E725" s="200"/>
    </row>
    <row r="726" s="163" customFormat="1" ht="11.25" customHeight="1">
      <c r="E726" s="200"/>
    </row>
    <row r="727" s="163" customFormat="1" ht="11.25" customHeight="1">
      <c r="E727" s="200"/>
    </row>
    <row r="728" s="163" customFormat="1" ht="11.25" customHeight="1">
      <c r="E728" s="200"/>
    </row>
    <row r="729" s="163" customFormat="1" ht="11.25" customHeight="1">
      <c r="E729" s="200"/>
    </row>
    <row r="730" s="163" customFormat="1" ht="11.25" customHeight="1">
      <c r="E730" s="200"/>
    </row>
    <row r="731" s="163" customFormat="1" ht="11.25" customHeight="1">
      <c r="E731" s="200"/>
    </row>
    <row r="732" s="163" customFormat="1" ht="11.25" customHeight="1">
      <c r="E732" s="200"/>
    </row>
    <row r="733" s="163" customFormat="1" ht="11.25" customHeight="1">
      <c r="E733" s="200"/>
    </row>
    <row r="734" s="163" customFormat="1" ht="11.25" customHeight="1">
      <c r="E734" s="200"/>
    </row>
    <row r="735" s="163" customFormat="1" ht="11.25" customHeight="1">
      <c r="E735" s="200"/>
    </row>
    <row r="736" s="163" customFormat="1" ht="11.25" customHeight="1">
      <c r="E736" s="200"/>
    </row>
    <row r="737" s="163" customFormat="1" ht="11.25" customHeight="1">
      <c r="E737" s="200"/>
    </row>
    <row r="738" s="163" customFormat="1" ht="11.25" customHeight="1">
      <c r="E738" s="200"/>
    </row>
    <row r="739" s="163" customFormat="1" ht="11.25" customHeight="1">
      <c r="E739" s="200"/>
    </row>
    <row r="740" s="163" customFormat="1" ht="11.25" customHeight="1">
      <c r="E740" s="200"/>
    </row>
    <row r="741" s="163" customFormat="1" ht="11.25" customHeight="1">
      <c r="E741" s="200"/>
    </row>
    <row r="742" s="163" customFormat="1" ht="11.25" customHeight="1">
      <c r="E742" s="200"/>
    </row>
    <row r="743" s="163" customFormat="1" ht="11.25" customHeight="1">
      <c r="E743" s="200"/>
    </row>
    <row r="744" s="163" customFormat="1" ht="11.25" customHeight="1">
      <c r="E744" s="200"/>
    </row>
    <row r="745" s="163" customFormat="1" ht="11.25" customHeight="1">
      <c r="E745" s="200"/>
    </row>
    <row r="746" s="163" customFormat="1" ht="11.25" customHeight="1">
      <c r="E746" s="200"/>
    </row>
    <row r="747" s="163" customFormat="1" ht="11.25" customHeight="1">
      <c r="E747" s="200"/>
    </row>
    <row r="748" s="163" customFormat="1" ht="11.25" customHeight="1">
      <c r="E748" s="200"/>
    </row>
    <row r="749" s="163" customFormat="1" ht="11.25" customHeight="1">
      <c r="E749" s="200"/>
    </row>
    <row r="750" s="163" customFormat="1" ht="11.25" customHeight="1">
      <c r="E750" s="200"/>
    </row>
    <row r="751" s="163" customFormat="1" ht="11.25" customHeight="1">
      <c r="E751" s="200"/>
    </row>
    <row r="752" s="163" customFormat="1" ht="11.25" customHeight="1">
      <c r="E752" s="200"/>
    </row>
    <row r="753" s="163" customFormat="1" ht="11.25" customHeight="1">
      <c r="E753" s="200"/>
    </row>
    <row r="754" s="163" customFormat="1" ht="11.25" customHeight="1">
      <c r="E754" s="200"/>
    </row>
    <row r="755" s="163" customFormat="1" ht="11.25" customHeight="1">
      <c r="E755" s="200"/>
    </row>
    <row r="756" s="163" customFormat="1" ht="11.25" customHeight="1">
      <c r="E756" s="200"/>
    </row>
    <row r="757" s="163" customFormat="1" ht="11.25" customHeight="1">
      <c r="E757" s="200"/>
    </row>
    <row r="758" s="163" customFormat="1" ht="11.25" customHeight="1">
      <c r="E758" s="200"/>
    </row>
    <row r="759" s="163" customFormat="1" ht="11.25" customHeight="1">
      <c r="E759" s="200"/>
    </row>
    <row r="760" s="163" customFormat="1" ht="11.25" customHeight="1">
      <c r="E760" s="200"/>
    </row>
    <row r="761" s="163" customFormat="1" ht="11.25" customHeight="1">
      <c r="E761" s="200"/>
    </row>
    <row r="762" s="163" customFormat="1" ht="11.25" customHeight="1">
      <c r="E762" s="200"/>
    </row>
    <row r="763" s="163" customFormat="1" ht="11.25" customHeight="1">
      <c r="E763" s="200"/>
    </row>
    <row r="764" s="163" customFormat="1" ht="11.25" customHeight="1">
      <c r="E764" s="200"/>
    </row>
    <row r="765" s="163" customFormat="1" ht="11.25" customHeight="1">
      <c r="E765" s="200"/>
    </row>
    <row r="766" s="163" customFormat="1" ht="11.25" customHeight="1">
      <c r="E766" s="200"/>
    </row>
    <row r="767" s="163" customFormat="1" ht="11.25" customHeight="1">
      <c r="E767" s="200"/>
    </row>
    <row r="768" s="163" customFormat="1" ht="11.25" customHeight="1">
      <c r="E768" s="200"/>
    </row>
    <row r="769" s="163" customFormat="1" ht="11.25" customHeight="1">
      <c r="E769" s="200"/>
    </row>
    <row r="770" s="163" customFormat="1" ht="11.25" customHeight="1">
      <c r="E770" s="200"/>
    </row>
    <row r="771" s="163" customFormat="1" ht="11.25" customHeight="1">
      <c r="E771" s="200"/>
    </row>
    <row r="772" s="163" customFormat="1" ht="11.25" customHeight="1">
      <c r="E772" s="200"/>
    </row>
    <row r="773" s="163" customFormat="1" ht="11.25" customHeight="1">
      <c r="E773" s="200"/>
    </row>
    <row r="774" s="163" customFormat="1" ht="11.25" customHeight="1">
      <c r="E774" s="200"/>
    </row>
    <row r="775" s="163" customFormat="1" ht="11.25" customHeight="1">
      <c r="E775" s="200"/>
    </row>
    <row r="776" s="163" customFormat="1" ht="11.25" customHeight="1">
      <c r="E776" s="200"/>
    </row>
    <row r="777" s="163" customFormat="1" ht="11.25" customHeight="1">
      <c r="E777" s="200"/>
    </row>
    <row r="778" s="163" customFormat="1" ht="11.25" customHeight="1">
      <c r="E778" s="200"/>
    </row>
    <row r="779" s="163" customFormat="1" ht="11.25" customHeight="1">
      <c r="E779" s="200"/>
    </row>
    <row r="780" s="163" customFormat="1" ht="11.25" customHeight="1">
      <c r="E780" s="200"/>
    </row>
    <row r="781" s="163" customFormat="1" ht="11.25" customHeight="1">
      <c r="E781" s="200"/>
    </row>
    <row r="782" s="163" customFormat="1" ht="11.25" customHeight="1">
      <c r="E782" s="200"/>
    </row>
    <row r="783" s="163" customFormat="1" ht="11.25" customHeight="1">
      <c r="E783" s="200"/>
    </row>
    <row r="784" s="163" customFormat="1" ht="11.25" customHeight="1">
      <c r="E784" s="200"/>
    </row>
    <row r="785" s="163" customFormat="1" ht="11.25" customHeight="1">
      <c r="E785" s="200"/>
    </row>
    <row r="786" s="163" customFormat="1" ht="11.25" customHeight="1">
      <c r="E786" s="200"/>
    </row>
    <row r="787" s="163" customFormat="1" ht="11.25" customHeight="1">
      <c r="E787" s="200"/>
    </row>
    <row r="788" s="163" customFormat="1" ht="11.25" customHeight="1">
      <c r="E788" s="200"/>
    </row>
    <row r="789" s="163" customFormat="1" ht="11.25" customHeight="1">
      <c r="E789" s="200"/>
    </row>
    <row r="790" s="163" customFormat="1" ht="11.25" customHeight="1">
      <c r="E790" s="200"/>
    </row>
    <row r="791" s="163" customFormat="1" ht="11.25" customHeight="1">
      <c r="E791" s="200"/>
    </row>
    <row r="792" s="163" customFormat="1" ht="11.25" customHeight="1">
      <c r="E792" s="200"/>
    </row>
    <row r="793" s="163" customFormat="1" ht="11.25" customHeight="1">
      <c r="E793" s="200"/>
    </row>
    <row r="794" s="163" customFormat="1" ht="11.25" customHeight="1">
      <c r="E794" s="200"/>
    </row>
    <row r="795" s="163" customFormat="1" ht="11.25" customHeight="1">
      <c r="E795" s="200"/>
    </row>
    <row r="796" s="163" customFormat="1" ht="11.25" customHeight="1">
      <c r="E796" s="200"/>
    </row>
    <row r="797" s="163" customFormat="1" ht="11.25" customHeight="1">
      <c r="E797" s="200"/>
    </row>
    <row r="798" s="163" customFormat="1" ht="11.25" customHeight="1">
      <c r="E798" s="200"/>
    </row>
    <row r="799" s="163" customFormat="1" ht="11.25" customHeight="1">
      <c r="E799" s="200"/>
    </row>
    <row r="800" s="163" customFormat="1" ht="11.25" customHeight="1">
      <c r="E800" s="200"/>
    </row>
    <row r="801" s="163" customFormat="1" ht="11.25" customHeight="1">
      <c r="E801" s="200"/>
    </row>
    <row r="802" s="163" customFormat="1" ht="11.25" customHeight="1">
      <c r="E802" s="200"/>
    </row>
    <row r="803" s="163" customFormat="1" ht="11.25" customHeight="1">
      <c r="E803" s="200"/>
    </row>
    <row r="804" s="163" customFormat="1" ht="11.25" customHeight="1">
      <c r="E804" s="200"/>
    </row>
    <row r="805" s="163" customFormat="1" ht="11.25" customHeight="1">
      <c r="E805" s="200"/>
    </row>
    <row r="806" s="163" customFormat="1" ht="11.25" customHeight="1">
      <c r="E806" s="200"/>
    </row>
    <row r="807" s="163" customFormat="1" ht="11.25" customHeight="1">
      <c r="E807" s="200"/>
    </row>
    <row r="808" s="163" customFormat="1" ht="11.25" customHeight="1">
      <c r="E808" s="200"/>
    </row>
    <row r="809" s="163" customFormat="1" ht="11.25" customHeight="1">
      <c r="E809" s="200"/>
    </row>
    <row r="810" s="163" customFormat="1" ht="11.25" customHeight="1">
      <c r="E810" s="200"/>
    </row>
    <row r="811" s="163" customFormat="1" ht="11.25" customHeight="1">
      <c r="E811" s="200"/>
    </row>
    <row r="812" s="163" customFormat="1" ht="11.25" customHeight="1">
      <c r="E812" s="200"/>
    </row>
    <row r="813" s="163" customFormat="1" ht="11.25" customHeight="1">
      <c r="E813" s="200"/>
    </row>
    <row r="814" s="163" customFormat="1" ht="11.25" customHeight="1">
      <c r="E814" s="200"/>
    </row>
    <row r="815" s="163" customFormat="1" ht="11.25" customHeight="1">
      <c r="E815" s="200"/>
    </row>
    <row r="816" s="163" customFormat="1" ht="11.25" customHeight="1">
      <c r="E816" s="200"/>
    </row>
    <row r="817" s="163" customFormat="1" ht="11.25" customHeight="1">
      <c r="E817" s="200"/>
    </row>
    <row r="818" s="163" customFormat="1" ht="11.25" customHeight="1">
      <c r="E818" s="200"/>
    </row>
    <row r="819" s="163" customFormat="1" ht="11.25" customHeight="1">
      <c r="E819" s="200"/>
    </row>
    <row r="820" s="163" customFormat="1" ht="11.25" customHeight="1">
      <c r="E820" s="200"/>
    </row>
    <row r="821" s="163" customFormat="1" ht="11.25" customHeight="1">
      <c r="E821" s="200"/>
    </row>
    <row r="822" s="163" customFormat="1" ht="11.25" customHeight="1">
      <c r="E822" s="200"/>
    </row>
    <row r="823" s="163" customFormat="1" ht="11.25" customHeight="1">
      <c r="E823" s="200"/>
    </row>
    <row r="824" s="163" customFormat="1" ht="11.25" customHeight="1">
      <c r="E824" s="200"/>
    </row>
    <row r="825" s="163" customFormat="1" ht="11.25" customHeight="1">
      <c r="E825" s="200"/>
    </row>
    <row r="826" s="163" customFormat="1" ht="11.25" customHeight="1">
      <c r="E826" s="200"/>
    </row>
    <row r="827" s="163" customFormat="1" ht="11.25" customHeight="1">
      <c r="E827" s="200"/>
    </row>
    <row r="828" s="163" customFormat="1" ht="11.25" customHeight="1">
      <c r="E828" s="200"/>
    </row>
    <row r="829" s="163" customFormat="1" ht="11.25" customHeight="1">
      <c r="E829" s="200"/>
    </row>
    <row r="830" s="163" customFormat="1" ht="11.25" customHeight="1">
      <c r="E830" s="200"/>
    </row>
    <row r="831" s="163" customFormat="1" ht="11.25" customHeight="1">
      <c r="E831" s="200"/>
    </row>
    <row r="832" s="163" customFormat="1" ht="11.25" customHeight="1">
      <c r="E832" s="200"/>
    </row>
    <row r="833" s="163" customFormat="1" ht="11.25" customHeight="1">
      <c r="E833" s="200"/>
    </row>
    <row r="834" s="163" customFormat="1" ht="11.25" customHeight="1">
      <c r="E834" s="200"/>
    </row>
    <row r="835" s="163" customFormat="1" ht="11.25" customHeight="1">
      <c r="E835" s="200"/>
    </row>
    <row r="836" s="163" customFormat="1" ht="11.25" customHeight="1">
      <c r="E836" s="200"/>
    </row>
    <row r="837" s="163" customFormat="1" ht="11.25" customHeight="1">
      <c r="E837" s="200"/>
    </row>
    <row r="838" s="163" customFormat="1" ht="11.25" customHeight="1">
      <c r="E838" s="200"/>
    </row>
    <row r="839" s="163" customFormat="1" ht="11.25" customHeight="1">
      <c r="E839" s="200"/>
    </row>
    <row r="840" s="163" customFormat="1" ht="11.25" customHeight="1">
      <c r="E840" s="200"/>
    </row>
    <row r="841" s="163" customFormat="1" ht="11.25" customHeight="1">
      <c r="E841" s="200"/>
    </row>
    <row r="842" s="163" customFormat="1" ht="11.25" customHeight="1">
      <c r="E842" s="200"/>
    </row>
    <row r="843" s="163" customFormat="1" ht="11.25" customHeight="1">
      <c r="E843" s="200"/>
    </row>
    <row r="844" s="163" customFormat="1" ht="11.25" customHeight="1">
      <c r="E844" s="200"/>
    </row>
    <row r="845" s="163" customFormat="1" ht="11.25" customHeight="1">
      <c r="E845" s="200"/>
    </row>
    <row r="846" s="163" customFormat="1" ht="11.25" customHeight="1">
      <c r="E846" s="200"/>
    </row>
    <row r="847" s="163" customFormat="1" ht="11.25" customHeight="1">
      <c r="E847" s="200"/>
    </row>
    <row r="848" s="163" customFormat="1" ht="11.25" customHeight="1">
      <c r="E848" s="200"/>
    </row>
    <row r="849" s="163" customFormat="1" ht="11.25" customHeight="1">
      <c r="E849" s="200"/>
    </row>
    <row r="850" s="163" customFormat="1" ht="11.25" customHeight="1">
      <c r="E850" s="200"/>
    </row>
    <row r="851" s="163" customFormat="1" ht="11.25" customHeight="1">
      <c r="E851" s="200"/>
    </row>
    <row r="852" s="163" customFormat="1" ht="11.25" customHeight="1">
      <c r="E852" s="200"/>
    </row>
    <row r="853" s="163" customFormat="1" ht="11.25" customHeight="1">
      <c r="E853" s="200"/>
    </row>
    <row r="854" s="163" customFormat="1" ht="11.25" customHeight="1">
      <c r="E854" s="200"/>
    </row>
    <row r="855" s="163" customFormat="1" ht="11.25" customHeight="1">
      <c r="E855" s="200"/>
    </row>
    <row r="856" s="163" customFormat="1" ht="11.25" customHeight="1">
      <c r="E856" s="200"/>
    </row>
    <row r="857" s="163" customFormat="1" ht="11.25" customHeight="1">
      <c r="E857" s="200"/>
    </row>
    <row r="858" s="163" customFormat="1" ht="11.25" customHeight="1">
      <c r="E858" s="200"/>
    </row>
    <row r="859" s="163" customFormat="1" ht="11.25" customHeight="1">
      <c r="E859" s="200"/>
    </row>
    <row r="860" s="163" customFormat="1" ht="11.25" customHeight="1">
      <c r="E860" s="200"/>
    </row>
    <row r="861" s="163" customFormat="1" ht="11.25" customHeight="1">
      <c r="E861" s="200"/>
    </row>
    <row r="862" s="163" customFormat="1" ht="11.25" customHeight="1">
      <c r="E862" s="200"/>
    </row>
    <row r="863" s="163" customFormat="1" ht="11.25" customHeight="1">
      <c r="E863" s="200"/>
    </row>
    <row r="864" s="163" customFormat="1" ht="11.25" customHeight="1">
      <c r="E864" s="200"/>
    </row>
    <row r="865" s="163" customFormat="1" ht="11.25" customHeight="1">
      <c r="E865" s="200"/>
    </row>
    <row r="866" s="163" customFormat="1" ht="11.25" customHeight="1">
      <c r="E866" s="200"/>
    </row>
    <row r="867" s="163" customFormat="1" ht="11.25" customHeight="1">
      <c r="E867" s="200"/>
    </row>
    <row r="868" s="163" customFormat="1" ht="11.25" customHeight="1">
      <c r="E868" s="200"/>
    </row>
    <row r="869" s="163" customFormat="1" ht="11.25" customHeight="1">
      <c r="E869" s="200"/>
    </row>
    <row r="870" s="163" customFormat="1" ht="11.25" customHeight="1">
      <c r="E870" s="200"/>
    </row>
    <row r="871" s="163" customFormat="1" ht="11.25" customHeight="1">
      <c r="E871" s="200"/>
    </row>
    <row r="872" s="163" customFormat="1" ht="11.25" customHeight="1">
      <c r="E872" s="200"/>
    </row>
    <row r="873" s="163" customFormat="1" ht="11.25" customHeight="1">
      <c r="E873" s="200"/>
    </row>
    <row r="874" s="163" customFormat="1" ht="11.25" customHeight="1">
      <c r="E874" s="200"/>
    </row>
    <row r="875" s="163" customFormat="1" ht="11.25" customHeight="1">
      <c r="E875" s="200"/>
    </row>
    <row r="876" s="163" customFormat="1" ht="11.25" customHeight="1">
      <c r="E876" s="200"/>
    </row>
    <row r="877" s="163" customFormat="1" ht="11.25" customHeight="1">
      <c r="E877" s="200"/>
    </row>
    <row r="878" s="163" customFormat="1" ht="11.25" customHeight="1">
      <c r="E878" s="200"/>
    </row>
    <row r="879" s="163" customFormat="1" ht="11.25" customHeight="1">
      <c r="E879" s="200"/>
    </row>
    <row r="880" s="163" customFormat="1" ht="11.25" customHeight="1">
      <c r="E880" s="200"/>
    </row>
    <row r="881" s="163" customFormat="1" ht="11.25" customHeight="1">
      <c r="E881" s="200"/>
    </row>
    <row r="882" s="163" customFormat="1" ht="11.25" customHeight="1">
      <c r="E882" s="200"/>
    </row>
    <row r="883" s="163" customFormat="1" ht="11.25" customHeight="1">
      <c r="E883" s="200"/>
    </row>
    <row r="884" s="163" customFormat="1" ht="11.25" customHeight="1">
      <c r="E884" s="200"/>
    </row>
    <row r="885" s="163" customFormat="1" ht="11.25" customHeight="1">
      <c r="E885" s="200"/>
    </row>
    <row r="886" s="163" customFormat="1" ht="11.25" customHeight="1">
      <c r="E886" s="200"/>
    </row>
    <row r="887" s="163" customFormat="1" ht="11.25" customHeight="1">
      <c r="E887" s="200"/>
    </row>
    <row r="888" s="163" customFormat="1" ht="11.25" customHeight="1">
      <c r="E888" s="200"/>
    </row>
    <row r="889" s="163" customFormat="1" ht="11.25" customHeight="1">
      <c r="E889" s="200"/>
    </row>
    <row r="890" s="163" customFormat="1" ht="11.25" customHeight="1">
      <c r="E890" s="200"/>
    </row>
    <row r="891" s="163" customFormat="1" ht="11.25" customHeight="1">
      <c r="E891" s="200"/>
    </row>
    <row r="892" s="163" customFormat="1" ht="11.25" customHeight="1">
      <c r="E892" s="200"/>
    </row>
    <row r="893" s="163" customFormat="1" ht="11.25" customHeight="1">
      <c r="E893" s="200"/>
    </row>
    <row r="894" s="163" customFormat="1" ht="11.25" customHeight="1">
      <c r="E894" s="200"/>
    </row>
    <row r="895" s="163" customFormat="1" ht="11.25" customHeight="1">
      <c r="E895" s="200"/>
    </row>
    <row r="896" s="163" customFormat="1" ht="11.25" customHeight="1">
      <c r="E896" s="200"/>
    </row>
    <row r="897" s="163" customFormat="1" ht="11.25" customHeight="1">
      <c r="E897" s="200"/>
    </row>
    <row r="898" s="163" customFormat="1" ht="11.25" customHeight="1">
      <c r="E898" s="200"/>
    </row>
    <row r="899" s="163" customFormat="1" ht="11.25" customHeight="1">
      <c r="E899" s="200"/>
    </row>
    <row r="900" s="163" customFormat="1" ht="11.25" customHeight="1">
      <c r="E900" s="200"/>
    </row>
    <row r="901" s="163" customFormat="1" ht="11.25" customHeight="1">
      <c r="E901" s="200"/>
    </row>
    <row r="902" s="163" customFormat="1" ht="11.25" customHeight="1">
      <c r="E902" s="200"/>
    </row>
    <row r="903" s="163" customFormat="1" ht="11.25" customHeight="1">
      <c r="E903" s="200"/>
    </row>
    <row r="904" s="163" customFormat="1" ht="11.25" customHeight="1">
      <c r="E904" s="200"/>
    </row>
    <row r="905" s="163" customFormat="1" ht="11.25" customHeight="1">
      <c r="E905" s="200"/>
    </row>
    <row r="906" s="163" customFormat="1" ht="11.25" customHeight="1">
      <c r="E906" s="200"/>
    </row>
    <row r="907" s="163" customFormat="1" ht="11.25" customHeight="1">
      <c r="E907" s="200"/>
    </row>
    <row r="908" s="163" customFormat="1" ht="11.25" customHeight="1">
      <c r="E908" s="200"/>
    </row>
  </sheetData>
  <sheetProtection/>
  <mergeCells count="77">
    <mergeCell ref="A150:B150"/>
    <mergeCell ref="C150:K150"/>
    <mergeCell ref="D170:F170"/>
    <mergeCell ref="G170:L170"/>
    <mergeCell ref="N170:P170"/>
    <mergeCell ref="D166:F166"/>
    <mergeCell ref="G166:L166"/>
    <mergeCell ref="N166:P166"/>
    <mergeCell ref="D169:F169"/>
    <mergeCell ref="G169:L169"/>
    <mergeCell ref="N169:P169"/>
    <mergeCell ref="B161:P161"/>
    <mergeCell ref="A154:P154"/>
    <mergeCell ref="A155:K155"/>
    <mergeCell ref="A156:K156"/>
    <mergeCell ref="A157:L157"/>
    <mergeCell ref="B159:C159"/>
    <mergeCell ref="B160:P160"/>
    <mergeCell ref="B162:P162"/>
    <mergeCell ref="B163:P163"/>
    <mergeCell ref="D165:F165"/>
    <mergeCell ref="G165:L165"/>
    <mergeCell ref="N165:P165"/>
    <mergeCell ref="C54:P54"/>
    <mergeCell ref="C121:P121"/>
    <mergeCell ref="C114:P114"/>
    <mergeCell ref="C61:P61"/>
    <mergeCell ref="A90:N90"/>
    <mergeCell ref="C104:P104"/>
    <mergeCell ref="A112:B112"/>
    <mergeCell ref="C112:K112"/>
    <mergeCell ref="A119:B119"/>
    <mergeCell ref="C113:P113"/>
    <mergeCell ref="A153:B153"/>
    <mergeCell ref="C153:K153"/>
    <mergeCell ref="C120:P120"/>
    <mergeCell ref="C151:P151"/>
    <mergeCell ref="C116:P116"/>
    <mergeCell ref="C143:P143"/>
    <mergeCell ref="C79:P79"/>
    <mergeCell ref="C99:P99"/>
    <mergeCell ref="D7:P7"/>
    <mergeCell ref="A8:P8"/>
    <mergeCell ref="A29:B29"/>
    <mergeCell ref="C29:K29"/>
    <mergeCell ref="O9:P9"/>
    <mergeCell ref="O10:P10"/>
    <mergeCell ref="C45:P45"/>
    <mergeCell ref="C43:K43"/>
    <mergeCell ref="A6:C6"/>
    <mergeCell ref="D6:P6"/>
    <mergeCell ref="A142:B142"/>
    <mergeCell ref="A102:B102"/>
    <mergeCell ref="C103:P103"/>
    <mergeCell ref="C119:K119"/>
    <mergeCell ref="C142:K142"/>
    <mergeCell ref="A43:B43"/>
    <mergeCell ref="C69:P69"/>
    <mergeCell ref="O90:P90"/>
    <mergeCell ref="A1:P1"/>
    <mergeCell ref="A3:P3"/>
    <mergeCell ref="A5:C5"/>
    <mergeCell ref="D5:P5"/>
    <mergeCell ref="C44:P44"/>
    <mergeCell ref="F11:K11"/>
    <mergeCell ref="B11:B12"/>
    <mergeCell ref="C11:C12"/>
    <mergeCell ref="L11:P11"/>
    <mergeCell ref="C30:P30"/>
    <mergeCell ref="C37:K37"/>
    <mergeCell ref="A37:B37"/>
    <mergeCell ref="C31:P31"/>
    <mergeCell ref="A7:C7"/>
    <mergeCell ref="C38:P38"/>
    <mergeCell ref="A11:A12"/>
    <mergeCell ref="C14:P14"/>
    <mergeCell ref="C13:P13"/>
  </mergeCells>
  <printOptions horizontalCentered="1"/>
  <pageMargins left="0.03" right="0" top="0.88" bottom="0.39" header="0.31496062992125984" footer="0.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Andris Foigts</dc:creator>
  <cp:keywords/>
  <dc:description/>
  <cp:lastModifiedBy>Elin_zi</cp:lastModifiedBy>
  <cp:lastPrinted>2015-11-13T09:17:22Z</cp:lastPrinted>
  <dcterms:created xsi:type="dcterms:W3CDTF">2008-10-28T09:53:56Z</dcterms:created>
  <dcterms:modified xsi:type="dcterms:W3CDTF">2016-01-14T07:39:59Z</dcterms:modified>
  <cp:category/>
  <cp:version/>
  <cp:contentType/>
  <cp:contentStatus/>
</cp:coreProperties>
</file>